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185" windowWidth="15120" windowHeight="8070"/>
  </bookViews>
  <sheets>
    <sheet name="ТРАФАРЕТ" sheetId="1" r:id="rId1"/>
  </sheets>
  <calcPr calcId="125725" iterate="1"/>
</workbook>
</file>

<file path=xl/calcChain.xml><?xml version="1.0" encoding="utf-8"?>
<calcChain xmlns="http://schemas.openxmlformats.org/spreadsheetml/2006/main">
  <c r="H16" i="1"/>
  <c r="I16"/>
  <c r="H18"/>
  <c r="I18"/>
  <c r="H19"/>
  <c r="I19"/>
  <c r="H20"/>
  <c r="I20"/>
  <c r="H21"/>
  <c r="I21"/>
  <c r="H22"/>
  <c r="I22"/>
  <c r="H23"/>
  <c r="I23"/>
  <c r="H25"/>
  <c r="I25"/>
  <c r="H26"/>
  <c r="I26"/>
  <c r="H27"/>
  <c r="I27"/>
  <c r="H28"/>
  <c r="I28"/>
  <c r="H29"/>
  <c r="I29"/>
  <c r="H30"/>
  <c r="I30"/>
  <c r="H32"/>
  <c r="I32"/>
  <c r="H34"/>
  <c r="I34"/>
  <c r="H35"/>
  <c r="I35"/>
  <c r="H36"/>
  <c r="I36"/>
  <c r="H37"/>
  <c r="I37"/>
  <c r="H38"/>
  <c r="I38"/>
  <c r="H39"/>
  <c r="I39"/>
  <c r="H41"/>
  <c r="I41"/>
  <c r="H42"/>
  <c r="I42"/>
  <c r="H43"/>
  <c r="I43"/>
  <c r="H44"/>
  <c r="I44"/>
  <c r="H45"/>
  <c r="I45"/>
  <c r="H46"/>
  <c r="I46"/>
  <c r="H47"/>
  <c r="I47"/>
  <c r="H48"/>
  <c r="I48"/>
  <c r="H50"/>
  <c r="I50"/>
  <c r="H51"/>
  <c r="I51"/>
  <c r="H52"/>
  <c r="I52"/>
  <c r="H53"/>
  <c r="I53"/>
  <c r="H54"/>
  <c r="I54"/>
  <c r="H55"/>
  <c r="I55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7"/>
  <c r="I67"/>
  <c r="H68"/>
  <c r="I68"/>
  <c r="H69"/>
  <c r="I69"/>
  <c r="H70"/>
  <c r="I70"/>
  <c r="H76"/>
  <c r="I76"/>
  <c r="H77"/>
  <c r="I77"/>
  <c r="H78"/>
  <c r="I78"/>
  <c r="H79"/>
  <c r="I79"/>
  <c r="H80"/>
  <c r="I80"/>
  <c r="H81"/>
  <c r="I81"/>
  <c r="H82"/>
  <c r="I82"/>
  <c r="H83"/>
  <c r="I83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6"/>
  <c r="I116"/>
  <c r="H117"/>
  <c r="I117"/>
  <c r="H118"/>
  <c r="I118"/>
  <c r="H120"/>
  <c r="I120"/>
  <c r="H121"/>
  <c r="I121"/>
  <c r="H122"/>
  <c r="I122"/>
  <c r="H123"/>
  <c r="I123"/>
  <c r="H125"/>
  <c r="I125"/>
  <c r="H126"/>
  <c r="I126"/>
  <c r="H127"/>
  <c r="I127"/>
  <c r="H128"/>
  <c r="I128"/>
  <c r="H129"/>
  <c r="I129"/>
  <c r="H130"/>
  <c r="I130"/>
  <c r="H132"/>
  <c r="I132"/>
  <c r="H133"/>
  <c r="I133"/>
  <c r="H134"/>
  <c r="I134"/>
  <c r="H135"/>
  <c r="I135"/>
  <c r="H136"/>
  <c r="I136"/>
  <c r="H137"/>
  <c r="I137"/>
  <c r="H139"/>
  <c r="I139"/>
  <c r="H140"/>
  <c r="I140"/>
  <c r="H141"/>
  <c r="I141"/>
  <c r="H142"/>
  <c r="I142"/>
  <c r="H143"/>
  <c r="I143"/>
  <c r="H144"/>
  <c r="I144"/>
  <c r="H147"/>
  <c r="I147"/>
  <c r="H148"/>
  <c r="I148"/>
  <c r="H149"/>
  <c r="I149"/>
  <c r="H150"/>
  <c r="I150"/>
  <c r="H152"/>
  <c r="I152"/>
  <c r="H154"/>
  <c r="I154"/>
  <c r="H155"/>
  <c r="I155"/>
  <c r="H156"/>
  <c r="I156"/>
  <c r="H158"/>
  <c r="I158"/>
  <c r="H159"/>
  <c r="I159"/>
  <c r="H160"/>
  <c r="I160"/>
  <c r="H161"/>
  <c r="I161"/>
  <c r="H162"/>
  <c r="I162"/>
  <c r="H163"/>
  <c r="I163"/>
  <c r="H164"/>
  <c r="I164"/>
  <c r="H166"/>
  <c r="I166"/>
  <c r="H167"/>
  <c r="I167"/>
  <c r="H170"/>
  <c r="I170"/>
  <c r="H172"/>
  <c r="I172"/>
  <c r="H173"/>
  <c r="I173"/>
  <c r="H174"/>
  <c r="I174"/>
  <c r="H175"/>
  <c r="I175"/>
  <c r="H176"/>
  <c r="I176"/>
  <c r="H178"/>
  <c r="I178"/>
  <c r="H179"/>
  <c r="I179"/>
  <c r="H182"/>
  <c r="I182"/>
  <c r="H184"/>
  <c r="I184"/>
  <c r="H185"/>
  <c r="I185"/>
  <c r="H186"/>
  <c r="I186"/>
  <c r="H187"/>
  <c r="I187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200"/>
  <c r="I200"/>
  <c r="H202"/>
  <c r="I202"/>
  <c r="H203"/>
  <c r="I203"/>
  <c r="H204"/>
  <c r="I204"/>
  <c r="H205"/>
  <c r="I205"/>
  <c r="H206"/>
  <c r="I206"/>
  <c r="H207"/>
  <c r="I207"/>
  <c r="H209"/>
  <c r="I209"/>
  <c r="H210"/>
  <c r="I210"/>
  <c r="H212"/>
  <c r="I212"/>
  <c r="H214"/>
  <c r="I214"/>
  <c r="H216"/>
  <c r="I216"/>
  <c r="H217"/>
  <c r="I217"/>
  <c r="H219"/>
  <c r="I219"/>
  <c r="H221"/>
  <c r="I221"/>
  <c r="H222"/>
  <c r="I222"/>
  <c r="H223"/>
  <c r="I223"/>
  <c r="H224"/>
  <c r="I224"/>
  <c r="H226"/>
  <c r="I226"/>
  <c r="H228"/>
  <c r="I228"/>
  <c r="H230"/>
  <c r="I230"/>
  <c r="H231"/>
  <c r="I231"/>
  <c r="H232"/>
  <c r="I232"/>
  <c r="H233"/>
  <c r="I233"/>
  <c r="H235"/>
  <c r="I235"/>
  <c r="H236"/>
  <c r="I236"/>
  <c r="H237"/>
  <c r="I237"/>
  <c r="H238"/>
  <c r="I238"/>
  <c r="H240"/>
  <c r="I240"/>
  <c r="H241"/>
  <c r="I241"/>
  <c r="H243"/>
  <c r="I243"/>
  <c r="H244"/>
  <c r="I244"/>
</calcChain>
</file>

<file path=xl/sharedStrings.xml><?xml version="1.0" encoding="utf-8"?>
<sst xmlns="http://schemas.openxmlformats.org/spreadsheetml/2006/main" count="492" uniqueCount="389">
  <si>
    <t>Приложение № 2</t>
  </si>
  <si>
    <t>к приказу Федеральной службы по труду и занятости</t>
  </si>
  <si>
    <t>от "______" ____________ 2018 г. № _____</t>
  </si>
  <si>
    <t xml:space="preserve">ОТЧЕТ </t>
  </si>
  <si>
    <t xml:space="preserve">о работе государственной инспекции труда </t>
  </si>
  <si>
    <t>РФ</t>
  </si>
  <si>
    <t>№                   п/п</t>
  </si>
  <si>
    <t>Наименование показателей</t>
  </si>
  <si>
    <t>№ строки</t>
  </si>
  <si>
    <t>Предыдущий</t>
  </si>
  <si>
    <t>Текущий</t>
  </si>
  <si>
    <t xml:space="preserve">Отношение текущего отчетного периода к предыдущему в %% </t>
  </si>
  <si>
    <t>За месяц</t>
  </si>
  <si>
    <t>Нарастающим итогом с начала года</t>
  </si>
  <si>
    <t>гр. 6/ гр. 4</t>
  </si>
  <si>
    <t>гр. 7/ гр. 5</t>
  </si>
  <si>
    <t>РАЗДЕЛ 1. СВЕДЕНИЯ О ПРОВЕРКАХ</t>
  </si>
  <si>
    <t>*</t>
  </si>
  <si>
    <t>1.</t>
  </si>
  <si>
    <t>Общее количество проверок</t>
  </si>
  <si>
    <t>01</t>
  </si>
  <si>
    <t>из них:</t>
  </si>
  <si>
    <t>1.1.</t>
  </si>
  <si>
    <t>- плановых проверок</t>
  </si>
  <si>
    <t>02</t>
  </si>
  <si>
    <t>1.2.</t>
  </si>
  <si>
    <t>- внеплановых проверок</t>
  </si>
  <si>
    <t>03</t>
  </si>
  <si>
    <t>1.3.</t>
  </si>
  <si>
    <t>- документарных проверок</t>
  </si>
  <si>
    <t>04</t>
  </si>
  <si>
    <t>1.4.</t>
  </si>
  <si>
    <t>- выездных проверок</t>
  </si>
  <si>
    <t>05</t>
  </si>
  <si>
    <t>1.5.</t>
  </si>
  <si>
    <t>проведенных в отношении работников предпенсионного возраста*</t>
  </si>
  <si>
    <t>06</t>
  </si>
  <si>
    <t>2.</t>
  </si>
  <si>
    <t>Общее количество проверок, по итогам проведения которых выявлены правонарушения (из пункта 1)</t>
  </si>
  <si>
    <t>07</t>
  </si>
  <si>
    <t>в том числе:</t>
  </si>
  <si>
    <t>2.1.</t>
  </si>
  <si>
    <t xml:space="preserve"> - по оплате труда</t>
  </si>
  <si>
    <t>08</t>
  </si>
  <si>
    <t>2.2.</t>
  </si>
  <si>
    <t>- по оформлению трудовых отношений</t>
  </si>
  <si>
    <t>09</t>
  </si>
  <si>
    <t>2.3.</t>
  </si>
  <si>
    <t xml:space="preserve"> - по охране труда</t>
  </si>
  <si>
    <t>2.4.</t>
  </si>
  <si>
    <t>- по другим вопросам</t>
  </si>
  <si>
    <t>3.</t>
  </si>
  <si>
    <t>Отношение числа проверок, по итогам проведения которых выявлены правонарушения, к общему количеству проведенных проверок, в %</t>
  </si>
  <si>
    <t>4.</t>
  </si>
  <si>
    <t>Общее количество выявленных нарушений</t>
  </si>
  <si>
    <t>4.1.</t>
  </si>
  <si>
    <t>4.2.</t>
  </si>
  <si>
    <t>4.3.</t>
  </si>
  <si>
    <t>4.4.</t>
  </si>
  <si>
    <t>4.5.</t>
  </si>
  <si>
    <t>в отношении работников предпенсионного возраста</t>
  </si>
  <si>
    <t>5.</t>
  </si>
  <si>
    <t>Удельный вес устраненных нарушений в общем количестве выявленных нарушений, в %</t>
  </si>
  <si>
    <t>6.</t>
  </si>
  <si>
    <t>Количество работников у работодателей, где проведены проверки</t>
  </si>
  <si>
    <t>6.1.</t>
  </si>
  <si>
    <t>по нарушениям, повлекшим причинение вреда или возникновения угрозы причинения вреда жизни и здоровью работников</t>
  </si>
  <si>
    <t>6.2.</t>
  </si>
  <si>
    <t>выплачена задержанная заработная плата</t>
  </si>
  <si>
    <t>6.3.</t>
  </si>
  <si>
    <t>произведена доплата до минимального   размера оплаты труда в субъекте Российской Федерации</t>
  </si>
  <si>
    <t>6.4.</t>
  </si>
  <si>
    <t>работников предпенсионного возраста</t>
  </si>
  <si>
    <t>7.</t>
  </si>
  <si>
    <t>Общая сумма произведенных по требованиям госинспекторов труда выплат задержанной заработной платы (тыс. руб.)</t>
  </si>
  <si>
    <t>8.</t>
  </si>
  <si>
    <t>Проведено проверок в хозяйствующих субъектах, осуществляющих доплату до минимального размера оплаты труда в субъекте Российской Федерации</t>
  </si>
  <si>
    <t>9.</t>
  </si>
  <si>
    <t>Количество работников, в отношении которых были выявлены случаи оплаты труда ниже минимального размера оплаты труда в субъекте Российской Федерации</t>
  </si>
  <si>
    <t>10.</t>
  </si>
  <si>
    <t>Общая сумма произведенных по требованию госинспекторов труда доплат до минимального размера оплаты труда в субъекте Российской Федерации (тыс. руб.)</t>
  </si>
  <si>
    <t>РАЗДЕЛ 2. НЕСЧАСТНЫЕ СЛУЧАИ</t>
  </si>
  <si>
    <t>11.</t>
  </si>
  <si>
    <t>Количество полученных от работодателей извещений о происшедших несчастных случаях</t>
  </si>
  <si>
    <t>12.</t>
  </si>
  <si>
    <t>Проведено расследований несчастных случаев, всего:</t>
  </si>
  <si>
    <t>13.</t>
  </si>
  <si>
    <t>Из общего количества расследованных несчастных случаев (из пункта 11) квалифицировано как «не связанные с производством», всего:</t>
  </si>
  <si>
    <t>14.</t>
  </si>
  <si>
    <t>Количество пострадавших в результате несчастных случаев на производстве (на основании актов о несчастном случае на производстве формы Н-1), чел.</t>
  </si>
  <si>
    <t>15.</t>
  </si>
  <si>
    <t>Количество поступивших от работодателей сообщений о последствиях несчастных случаев на производстве и принятых мерах</t>
  </si>
  <si>
    <t>16.</t>
  </si>
  <si>
    <t>Сумма произведеных выплат пострадавшим и(или) лицам, имеющим право на получение возмещение вреда в связи с гибелью работников в результате несчастного случая, всего (тыс.руб.)</t>
  </si>
  <si>
    <t>РАЗДЕЛ 3. АДМИНИСТРАТИВНОЕ ПРОИЗВОДСТВО</t>
  </si>
  <si>
    <t>17.</t>
  </si>
  <si>
    <t>Направлено в суды протоколов в целях дисквалификации должностных лиц, ранее подвергнутых административному наказанию за нарушения трудового законодательства и иных нормативных правовых актов, содержащих нормы трудового права (статьи 5.27. и 5.27.1. КоАП РФ)</t>
  </si>
  <si>
    <t>18.</t>
  </si>
  <si>
    <t>Принято судами решений о дисквалификации должностных лиц, виновных в нарушениях трудового законодательства, государственных нормативных требований охраны труда (статьи 5.27. и 5.27.1. КоАП РФ)</t>
  </si>
  <si>
    <t>19.</t>
  </si>
  <si>
    <t>Направлено в суды протоколов в целях дисквалификации должностных лиц ранее подвергнутых административному наказанию  за нарушения установленного порядка проведения специальной оценки условий труда (часть 2 статьи 14.54 КоАП РФ)</t>
  </si>
  <si>
    <t>20.</t>
  </si>
  <si>
    <t>Принято судами решений о дисквалификации должностных лиц организаций, виновных в нарушениях установленного порядка проведения специальной оценки условий труда (часть 2 статьи 14.54 КоАП РФ)</t>
  </si>
  <si>
    <t>21.</t>
  </si>
  <si>
    <t xml:space="preserve">Направлено в суды протоколов в целях административного приостановления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 </t>
  </si>
  <si>
    <t>22.</t>
  </si>
  <si>
    <t>Принято судами решений об административном приостановлении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</t>
  </si>
  <si>
    <t xml:space="preserve">23. </t>
  </si>
  <si>
    <t>Направлено в суды протоколов для привлечения к административной ответственности лиц в связи с неуплатой административного штрафа в установленный законом срок (часть 1 статьи 20.25 КоАП РФ)</t>
  </si>
  <si>
    <t>24.</t>
  </si>
  <si>
    <t>Принято судами решений о назначении административных наказаний на основании протоколов, составленных должностными лицами госинспекции труда в связи с неуплатой административного штрафа в установленный законом срок (часть 1 статьи 20.25 КоАП РФ)</t>
  </si>
  <si>
    <t>25.</t>
  </si>
  <si>
    <t>Общее количество вынесенных должностными лицами госинспекции труда постановлений о назначении административного наказания в виде штрафа и (или) протоколов, всего</t>
  </si>
  <si>
    <t xml:space="preserve">25.1. </t>
  </si>
  <si>
    <t xml:space="preserve"> - на должностных лиц </t>
  </si>
  <si>
    <t>25.2.</t>
  </si>
  <si>
    <t>- на лиц, осуществляющих предпринимательскую деятельность без образования юридического лица</t>
  </si>
  <si>
    <t>25.3.</t>
  </si>
  <si>
    <t>- на юридических лиц</t>
  </si>
  <si>
    <t>25.4.</t>
  </si>
  <si>
    <t xml:space="preserve"> - на гражданина</t>
  </si>
  <si>
    <t xml:space="preserve"> за нарушение требований охраны труда (часть 1 статьи 5.27.1. КоАП РФ) </t>
  </si>
  <si>
    <t xml:space="preserve"> - на должностное лицо</t>
  </si>
  <si>
    <t>25.5.2.</t>
  </si>
  <si>
    <t xml:space="preserve"> - на лиц, осуществляющих предпринимательскую деятельность без образования юридического лица</t>
  </si>
  <si>
    <t>25.5.3.</t>
  </si>
  <si>
    <t xml:space="preserve"> - на юридическое лицо</t>
  </si>
  <si>
    <t>25.6.</t>
  </si>
  <si>
    <t>за нарушение порядка проведения (непроведение) СОУТ (часть 2 статьи 5.27.1. КоАП РФ)</t>
  </si>
  <si>
    <t>25.6.1.</t>
  </si>
  <si>
    <t>25.6.2.</t>
  </si>
  <si>
    <t>25.6.3.</t>
  </si>
  <si>
    <t>25.7.</t>
  </si>
  <si>
    <t xml:space="preserve">за непроведение обучения и инструктирования работников по охране труда, непроведения медицинских осмотров (часть 3 статьи 5.27.1. КоАП РФ) </t>
  </si>
  <si>
    <t xml:space="preserve">  - на лиц, осуществляющих предпринимательскую деятельность без образования юридического лица</t>
  </si>
  <si>
    <t xml:space="preserve">за необеспечение работников средствами индивидуальной защиты (часть 4 статьи 5.27.1. КоАП РФ) </t>
  </si>
  <si>
    <t xml:space="preserve">25.8.1. </t>
  </si>
  <si>
    <t xml:space="preserve">25.8.2. </t>
  </si>
  <si>
    <t xml:space="preserve">25.8.3. </t>
  </si>
  <si>
    <t xml:space="preserve">25.9. </t>
  </si>
  <si>
    <t xml:space="preserve">за нарушение организацией, проводившей СОУТ, установленного порядка проведения СОУТ (часть 1 статьи 14.54 КоАП РФ) </t>
  </si>
  <si>
    <t xml:space="preserve">25.9.1. </t>
  </si>
  <si>
    <t xml:space="preserve">25.9.2. </t>
  </si>
  <si>
    <t xml:space="preserve">25.10. </t>
  </si>
  <si>
    <t>за нарушение трудового законодательства и иных нормативных правовых актов, содержащих нормы трудового права (часть 1 статьи 5.27 КоАП РФ)</t>
  </si>
  <si>
    <t xml:space="preserve">25.10.1. </t>
  </si>
  <si>
    <t xml:space="preserve">25.10.2. </t>
  </si>
  <si>
    <t>за фактическое допущение к работе лицом, не уполномоченным на это работодателем (часть 3 статьи 5.27 КоАП РФ)</t>
  </si>
  <si>
    <t>25.12.</t>
  </si>
  <si>
    <t>за уклонение от оформления или ненадлежащее оформление трудового договора либо заключение гражданско-правового договора, фактически регулирующего трудовые отношения между работником и работодателем
 (часть 4 статьи 5.27 КоАП РФ)</t>
  </si>
  <si>
    <t>25.12.1.</t>
  </si>
  <si>
    <t>25.12.2.</t>
  </si>
  <si>
    <t>25.13.</t>
  </si>
  <si>
    <t>за невыплату или неполную выплату в установленный срок заработной платы, других выплат, осуществляемых в рамках трудовых отношений, если эти действия не содержат уголовно наказуемого деяния, либо установление заработной платы в размере менее размера, предусмотренного трудовым законодательством (часть 6 статьи 5.27 КоАП РФ)</t>
  </si>
  <si>
    <t>25.13.1.</t>
  </si>
  <si>
    <t>25.13.2.</t>
  </si>
  <si>
    <t>25.13.3.</t>
  </si>
  <si>
    <t>25.14.</t>
  </si>
  <si>
    <t>за нарушение законодательства о коллективных договорах, соглашениях (статьи 5.28 - 5.34 КоАП РФ), за сокрытие страхового случая (статья 15.34 КоАП РФ)</t>
  </si>
  <si>
    <t>25.14.1.</t>
  </si>
  <si>
    <t>25.14.2.</t>
  </si>
  <si>
    <t>25.14.3.</t>
  </si>
  <si>
    <t>из (п.25) субъекты:</t>
  </si>
  <si>
    <t>25.15.</t>
  </si>
  <si>
    <t xml:space="preserve"> - малого предпринимательства</t>
  </si>
  <si>
    <t>25.16.</t>
  </si>
  <si>
    <t xml:space="preserve"> - среднего предпринимательства</t>
  </si>
  <si>
    <t>26.</t>
  </si>
  <si>
    <t>Общее количество административных наказаний, вынесенных должностными лицами госинспекций труда в виде предупреждений, всего</t>
  </si>
  <si>
    <t>в том числе (из п. 26):</t>
  </si>
  <si>
    <t>26.1.</t>
  </si>
  <si>
    <t>за нарушение других требований трудового законодательства и иных нормативных правовых, содержащих нормы трудового права (ч.1 ст. 5.27 КоАП РФ)</t>
  </si>
  <si>
    <t>26.1.1.</t>
  </si>
  <si>
    <t>26.1.2.</t>
  </si>
  <si>
    <t>26.1.3.</t>
  </si>
  <si>
    <t>из (п. 26.1) субъекты:</t>
  </si>
  <si>
    <t>26.1.4.</t>
  </si>
  <si>
    <t>26.1.5.</t>
  </si>
  <si>
    <t>26.2.</t>
  </si>
  <si>
    <t>26.2.1.</t>
  </si>
  <si>
    <t>26.2.2.</t>
  </si>
  <si>
    <t>26.2.3.</t>
  </si>
  <si>
    <t>из (п.26.2) субъекты:</t>
  </si>
  <si>
    <t>26.2.4.</t>
  </si>
  <si>
    <t>26.2.5.</t>
  </si>
  <si>
    <t>26.3.</t>
  </si>
  <si>
    <t xml:space="preserve">за нарушение требований охраны труда (часть 1 статьи 5.27.1. КоАП РФ) </t>
  </si>
  <si>
    <t>26.3.1.</t>
  </si>
  <si>
    <t>26.3.2.</t>
  </si>
  <si>
    <t>26.3.3.</t>
  </si>
  <si>
    <t>из (п. 26.3) субъекты:</t>
  </si>
  <si>
    <t>26.3.4.</t>
  </si>
  <si>
    <t>26.3.5.</t>
  </si>
  <si>
    <t>26.4.</t>
  </si>
  <si>
    <t>26.4.1.</t>
  </si>
  <si>
    <t>26.4.2.</t>
  </si>
  <si>
    <t>26.4.3.</t>
  </si>
  <si>
    <t>из (п. 26.4) субъекты:</t>
  </si>
  <si>
    <t>26.4.5.</t>
  </si>
  <si>
    <t>26.5.</t>
  </si>
  <si>
    <t>за нарушение других требований трудового законодательства и иных нормативных правовых, содержащих нормы трудового права (статьи 5.28 - 5.31 КоАП РФ)</t>
  </si>
  <si>
    <t>27.</t>
  </si>
  <si>
    <t>Общая сумма наложенных административных штрафов (тыс. руб.), всего</t>
  </si>
  <si>
    <t xml:space="preserve">27.1. </t>
  </si>
  <si>
    <t>27.2.</t>
  </si>
  <si>
    <t>за незаконное увольнение работников предпенсионного возраста</t>
  </si>
  <si>
    <t xml:space="preserve">27.3. </t>
  </si>
  <si>
    <t xml:space="preserve"> - нарушение государственных нормативных требований охраны труда, содержащихся в федеральных законах и иных нормативных правовых актах Российской Федерации, за исключением случаев, предусмотренных частями 3,4,6 статьи 5.27 КоАП РФ (часть 1 статья 5.27.1 КоАП РФ)</t>
  </si>
  <si>
    <t xml:space="preserve">27.4. </t>
  </si>
  <si>
    <t xml:space="preserve"> - нарушение работодателем установленного порядка проведения специальной оценки условий труда на рабочих местах или ее непроведение (часть 2 статьи 5.27.1 КоАП РФ)</t>
  </si>
  <si>
    <t xml:space="preserve">27.5. </t>
  </si>
  <si>
    <t xml:space="preserve">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течение трудовой деятельности) медицинских осмотров, обязательных медицинских осмотров в начале рабочего дня (смены), обязательных психиатрических освидетельствований или при наличии медицинских противопоказаний (часть 3 статьи 5.27.1 КоАП РФ)</t>
  </si>
  <si>
    <t>27.6.</t>
  </si>
  <si>
    <t xml:space="preserve"> - необеспечение работников средствами индивидуальной защиты (часть 4 статьи 5.27.1. КоАП РФ)</t>
  </si>
  <si>
    <t xml:space="preserve">27.7. </t>
  </si>
  <si>
    <t xml:space="preserve"> - нарушение организацией, проводившей специальную оценку условий труда, установленного порядка проведения специальной оценки условий труда (часть 1 статьи 14.54 КоАП РФ)</t>
  </si>
  <si>
    <t xml:space="preserve">27.8. </t>
  </si>
  <si>
    <t>за нарушение других требований трудового законодательства и иных нормативных правовых, содержащих нормы трудового права ( части 1-5 статьи 5.27, статьи 5.28 - 5.34 и статья 15.34 КоАП РФ)</t>
  </si>
  <si>
    <t>28.</t>
  </si>
  <si>
    <t>Общая сумма уплаченных (взысканных) административных штрафов (тыс. руб.), всего</t>
  </si>
  <si>
    <t xml:space="preserve">29. </t>
  </si>
  <si>
    <t>Процент уплаченных (взысканных) сумм штрафов к наложенным, %</t>
  </si>
  <si>
    <t xml:space="preserve">30. </t>
  </si>
  <si>
    <t xml:space="preserve">Количество отмененных постановлений о назначении административного наказания в виде штрафа </t>
  </si>
  <si>
    <t>РАЗДЕЛ 4. ПРИНЯТЫЕ МЕРЫ</t>
  </si>
  <si>
    <t xml:space="preserve">31. </t>
  </si>
  <si>
    <t xml:space="preserve">Общее количество выданных предписаний, в том числе: </t>
  </si>
  <si>
    <t>31.1.</t>
  </si>
  <si>
    <t>об отмене приказа об увольнении работников предпенсионного возраста</t>
  </si>
  <si>
    <t>31.2.</t>
  </si>
  <si>
    <t>Количество исполненных в установленный срок предписаний об устранении нарушений трудового законодательства</t>
  </si>
  <si>
    <t>32.</t>
  </si>
  <si>
    <t>Количество работников, права которых восстановлены в результате выданных предписаний, в том числе:</t>
  </si>
  <si>
    <t>32.1.</t>
  </si>
  <si>
    <t>восстановлены права работников предпенсионного возраста**</t>
  </si>
  <si>
    <t>33.</t>
  </si>
  <si>
    <t>Количество оформленных по требованию госинспекторов труда трудовых договоров, всего</t>
  </si>
  <si>
    <t>33.1.</t>
  </si>
  <si>
    <t xml:space="preserve"> в том числе ранее не оформленных в нарушение трудового законодательства</t>
  </si>
  <si>
    <t>35.</t>
  </si>
  <si>
    <t>Количество направленных материалов в органы следствия в целях рассмотрения вопроса о привлечении к уголовной ответственности лиц, виновных в допущенных нарушениях требований трудового законодательства, всего</t>
  </si>
  <si>
    <t>35.1.</t>
  </si>
  <si>
    <t xml:space="preserve"> - в связи с несчастными случаями на производстве (в соответствии со статьей 143 Уголовного кодекса РФ), всего</t>
  </si>
  <si>
    <t>35.2.</t>
  </si>
  <si>
    <t xml:space="preserve"> - в связи с нарушениями законодательства об оплате труда (в соответствии со статьей  145-1 Уголовного кодекса РФ), всего</t>
  </si>
  <si>
    <t>РАЗДЕЛ 5.ОБРАЩЕНИЯ ГРАЖДАН</t>
  </si>
  <si>
    <t>36.</t>
  </si>
  <si>
    <t>Поступило обращений граждан</t>
  </si>
  <si>
    <t>из них по вопросам:</t>
  </si>
  <si>
    <t>36.1.1.</t>
  </si>
  <si>
    <t>задолженности по заработной плате</t>
  </si>
  <si>
    <t>носящим характер индивидуального трудового спора</t>
  </si>
  <si>
    <t xml:space="preserve">увольнения в связи с достижением предпенсионного возраста </t>
  </si>
  <si>
    <t>в том числе в форме электронного документа</t>
  </si>
  <si>
    <t>37.</t>
  </si>
  <si>
    <t>Принятые меры:</t>
  </si>
  <si>
    <t>37.1.</t>
  </si>
  <si>
    <t>Оставлено без рассмотрения по существу и ответа (из пункта 36)</t>
  </si>
  <si>
    <t>в том числе в форме электронного документа (из пункта 37.1)</t>
  </si>
  <si>
    <t xml:space="preserve"> - назначено проведение проверок</t>
  </si>
  <si>
    <t xml:space="preserve"> - возбуждено административное производство</t>
  </si>
  <si>
    <t xml:space="preserve"> - даны разъяснения</t>
  </si>
  <si>
    <t xml:space="preserve"> - направлено для рассмотрения в другой орган</t>
  </si>
  <si>
    <t xml:space="preserve"> доводы обращения не подтвердились</t>
  </si>
  <si>
    <t>из них не подтвердился факт обращения гражданина, от которого направлено обращение</t>
  </si>
  <si>
    <t>38.</t>
  </si>
  <si>
    <t>По результатам рассмотрения обращения назначено административное наказание в виде штрафа, в том числе:</t>
  </si>
  <si>
    <t>38.1.</t>
  </si>
  <si>
    <t>по результатам рассмотрения обращения работников предпенсионного возраста</t>
  </si>
  <si>
    <t>РАЗДЕЛ 6. ИНФОРМИРОВАНИЕ И КОНСУЛЬТИРОВАНИЕ</t>
  </si>
  <si>
    <t>39.</t>
  </si>
  <si>
    <t>Общее количество консультаций, всего</t>
  </si>
  <si>
    <t>39.1.</t>
  </si>
  <si>
    <t xml:space="preserve">  - данных работодателям</t>
  </si>
  <si>
    <t xml:space="preserve">  из них письменных</t>
  </si>
  <si>
    <t>39.2.</t>
  </si>
  <si>
    <t xml:space="preserve"> - данных работникам</t>
  </si>
  <si>
    <t>39.2.1.</t>
  </si>
  <si>
    <t>из них письменных</t>
  </si>
  <si>
    <t>из них работникам предпенсионного возраста</t>
  </si>
  <si>
    <t>40.</t>
  </si>
  <si>
    <t xml:space="preserve">Принято на личном приеме граждан </t>
  </si>
  <si>
    <t>40.1.</t>
  </si>
  <si>
    <t>принято руководителем госинспекции труда</t>
  </si>
  <si>
    <t>Оказание государственной услуги по информированию и консультированию работодателей и работников по вопросам соблюдения трудового законодательства на Едином портале государственных и муниципальных услуг (функций) и в многофункциональных центрах (из пункта 39)</t>
  </si>
  <si>
    <t>в электронном виде</t>
  </si>
  <si>
    <t>РАЗДЕЛ 7. ПРЕКРАЩЕННЫЕ ПРОВЕРКИ</t>
  </si>
  <si>
    <t>44.</t>
  </si>
  <si>
    <t xml:space="preserve"> Количество прекращенных проверок, всего</t>
  </si>
  <si>
    <t>44.1.</t>
  </si>
  <si>
    <t xml:space="preserve"> плановых проверок</t>
  </si>
  <si>
    <t>внеплановых проверок</t>
  </si>
  <si>
    <t>РАЗДЕЛ 8. СПЕЦОЦЕНКА УСЛОВИЙ ТРУДА</t>
  </si>
  <si>
    <t>45.</t>
  </si>
  <si>
    <t>Количество полученных заключений органов исполнительной власти по труду субъектов РФ о проведении госэкспертизы условий труда в целях оценки качества проведения спецоценки условий труда, проведенной по представлениям госинспекции труда</t>
  </si>
  <si>
    <t>количество заключений, по которым были применены меры инспекторского реагирования</t>
  </si>
  <si>
    <t>46.</t>
  </si>
  <si>
    <t>Количество представлений, направленных в Росаккредитацию, о приостановке действия аттестата аккредитации в отношении организации, проводящей спецоценку условий труда и допускающей нарушение требований законодательства о спецоценке условий труда</t>
  </si>
  <si>
    <t>47.</t>
  </si>
  <si>
    <t>Количество предложений, направленных в Минтруд России, об аннулировании сертификата эксперта на право выполнения работ по специальной оценке условий труда в случае нарушения законодательства о специальной оценке условий труда</t>
  </si>
  <si>
    <t>Количество рассмотренных разногласий по вопросам проведения спецоценки условий труда, несогласия работника с результатами проведения спецоценки условий труда на его рабочем месте, а также жалоб работодателей на действия (бездействие) организации, проводящей спецоценку условий труда</t>
  </si>
  <si>
    <t>48.1.</t>
  </si>
  <si>
    <t>количество рассмотрений с применением мер инспекторского реагирования</t>
  </si>
  <si>
    <t xml:space="preserve">РАЗДЕЛ 9. ЖАЛОБЫ НА ДЕЙСТВИЯ (БЕЗДЕЙСТВИЕ) ГОСИНСПЕКЦИИ ТРУДА </t>
  </si>
  <si>
    <t>49.</t>
  </si>
  <si>
    <t xml:space="preserve">Общее количество жалоб поступивших в госинспекцию труда, всего </t>
  </si>
  <si>
    <t>доводы, приведенные в жалобе, подтвердились</t>
  </si>
  <si>
    <t>50.</t>
  </si>
  <si>
    <t>По результатам рассмотрения проведено служебных проверок в отношении должностных лиц госинспекции труда</t>
  </si>
  <si>
    <t>51.</t>
  </si>
  <si>
    <t>Количество привлеченных  должностных лиц к дисциплинарной ответственности по результатам служебных проверок</t>
  </si>
  <si>
    <t>Количество решений, принятых  должностными лицами госинспекций труда, отмененных Рострудом</t>
  </si>
  <si>
    <t>решений, принятых по обращениям граждан</t>
  </si>
  <si>
    <t>предписаний</t>
  </si>
  <si>
    <t>постановлений о назначении административного наказания</t>
  </si>
  <si>
    <t>решений руководителя (заместителя руководителя) госинспекции труда по жалобам на действия должностных лиц госинспекции труда</t>
  </si>
  <si>
    <t>РАЗДЕЛ 10. ПРОФИЛАКТИЧЕСКИЕ МЕРОПРИЯТИЯ</t>
  </si>
  <si>
    <t>Количество выданных предостережений о недопустимости нарушения обязательных требований</t>
  </si>
  <si>
    <t>Общее количество проведенных консультаций и мероприятий по информированию с подконтрольными субъектами по разъяснению обязательных требований, трудового законодательства и иных нормативных правовых актов, содержащих нормы трудового права, (семинаров, инструктажей, тематических конференций, заседаний рабочих групп, "горячих линий", а также иинформирования посредством печатных изданий, телевидиния и радио, социальной наружной рекламы)</t>
  </si>
  <si>
    <t>РАЗДЕЛ 11. ИНОЕ</t>
  </si>
  <si>
    <t>Принято судом решений по ст. 145.1 Уголовного кодекса Российской Федерации</t>
  </si>
  <si>
    <t>Количество устраненных нарушений       в общем количестве выявленных нарушений</t>
  </si>
  <si>
    <t xml:space="preserve"> на</t>
  </si>
  <si>
    <t xml:space="preserve"> субъекте Российской Федерации</t>
  </si>
  <si>
    <t>в</t>
  </si>
  <si>
    <t>по задолженности по заработной плате (из пункта 4.1.)</t>
  </si>
  <si>
    <t>4.1.1.</t>
  </si>
  <si>
    <t>за задержку выплат по заработной плате (из пункта 25.) всего, из них:</t>
  </si>
  <si>
    <t>25.5</t>
  </si>
  <si>
    <t>25.5.1</t>
  </si>
  <si>
    <t>25.7.1.</t>
  </si>
  <si>
    <t>25.7.2.</t>
  </si>
  <si>
    <t>25.7.3.</t>
  </si>
  <si>
    <t>25.7.4</t>
  </si>
  <si>
    <t>из них за непроведение СОУТ (из пункта 25.7.)</t>
  </si>
  <si>
    <t>25.8.</t>
  </si>
  <si>
    <t xml:space="preserve">25.9.3. </t>
  </si>
  <si>
    <t xml:space="preserve">25.11. </t>
  </si>
  <si>
    <t xml:space="preserve">25.11.1. </t>
  </si>
  <si>
    <t xml:space="preserve">25.11.2. </t>
  </si>
  <si>
    <t xml:space="preserve">25.11.3. </t>
  </si>
  <si>
    <t>25.15.1.</t>
  </si>
  <si>
    <t>25.15.2.</t>
  </si>
  <si>
    <t>25.15.3.</t>
  </si>
  <si>
    <t>25.17.</t>
  </si>
  <si>
    <t>26.4.4</t>
  </si>
  <si>
    <t>26.4.6.</t>
  </si>
  <si>
    <t>из них за непроведение СОУТ (из пункта 26.4.)</t>
  </si>
  <si>
    <t>27.1.1.</t>
  </si>
  <si>
    <t>из них по задолженности по заработной плате (из пункта 27.1.)</t>
  </si>
  <si>
    <t>27.4.1.</t>
  </si>
  <si>
    <t>из них за непроведение СОУТ (из пункта  27.4.)</t>
  </si>
  <si>
    <t>31.3.</t>
  </si>
  <si>
    <t>31.4.</t>
  </si>
  <si>
    <t>31.5.</t>
  </si>
  <si>
    <t>о выплате задержанной заработной платы</t>
  </si>
  <si>
    <t xml:space="preserve">за непроведение СОУТ </t>
  </si>
  <si>
    <t>Количество полностью исполненных предписаний по выплате задолженности по заработной плате (из пункта 31.)</t>
  </si>
  <si>
    <t>34.</t>
  </si>
  <si>
    <t>34.1.</t>
  </si>
  <si>
    <t>34.2.</t>
  </si>
  <si>
    <t>34.2.1.</t>
  </si>
  <si>
    <t>35.3.</t>
  </si>
  <si>
    <t>35.4</t>
  </si>
  <si>
    <t>36.1.</t>
  </si>
  <si>
    <t>36.2.</t>
  </si>
  <si>
    <t>36.3.</t>
  </si>
  <si>
    <t>36.4.</t>
  </si>
  <si>
    <t>36.5.</t>
  </si>
  <si>
    <t>36.6.</t>
  </si>
  <si>
    <t>36.6.1.</t>
  </si>
  <si>
    <t>38.1.1.</t>
  </si>
  <si>
    <t>38.2.</t>
  </si>
  <si>
    <t>38.2.1.</t>
  </si>
  <si>
    <t>38.2.2.</t>
  </si>
  <si>
    <t>40.2</t>
  </si>
  <si>
    <t>41.</t>
  </si>
  <si>
    <t>41.1.</t>
  </si>
  <si>
    <t>42.</t>
  </si>
  <si>
    <t>43.</t>
  </si>
  <si>
    <t>45.1</t>
  </si>
  <si>
    <t xml:space="preserve">48. </t>
  </si>
  <si>
    <t>48.2</t>
  </si>
  <si>
    <t>48.3</t>
  </si>
  <si>
    <t>48.4</t>
  </si>
  <si>
    <t>52.</t>
  </si>
  <si>
    <t>из них возбуждено (из пункта 34.2.)</t>
  </si>
  <si>
    <t>2/1/2020</t>
  </si>
  <si>
    <t>Республике Мордовия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</si>
</sst>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2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2" fillId="5" borderId="1" xfId="2" applyNumberFormat="1" applyFont="1" applyFill="1" applyBorder="1" applyAlignment="1">
      <alignment horizontal="center" vertical="center" wrapText="1"/>
    </xf>
    <xf numFmtId="0" fontId="2" fillId="5" borderId="1" xfId="2" applyNumberFormat="1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49" fontId="11" fillId="6" borderId="1" xfId="2" applyNumberFormat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left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2" fillId="6" borderId="1" xfId="2" applyNumberFormat="1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left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5" fillId="6" borderId="1" xfId="0" applyFont="1" applyFill="1" applyBorder="1"/>
    <xf numFmtId="0" fontId="16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2" applyNumberFormat="1" applyFont="1" applyBorder="1" applyAlignment="1" applyProtection="1">
      <alignment horizontal="center" vertical="center" wrapText="1"/>
      <protection locked="0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6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2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49" fontId="9" fillId="6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Protection="1">
      <protection locked="0"/>
    </xf>
    <xf numFmtId="164" fontId="9" fillId="2" borderId="1" xfId="2" applyNumberFormat="1" applyFont="1" applyFill="1" applyBorder="1" applyAlignment="1" applyProtection="1">
      <alignment horizontal="center" vertical="center" wrapText="1"/>
    </xf>
    <xf numFmtId="164" fontId="9" fillId="6" borderId="1" xfId="2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49" fontId="2" fillId="0" borderId="0" xfId="2" applyNumberFormat="1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righ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1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5" borderId="1" xfId="2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" applyNumberFormat="1" applyFont="1" applyFill="1" applyAlignment="1">
      <alignment horizontal="center" vertical="center" wrapText="1"/>
    </xf>
    <xf numFmtId="14" fontId="2" fillId="4" borderId="0" xfId="2" applyNumberFormat="1" applyFont="1" applyFill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5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2" fillId="0" borderId="0" xfId="2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244"/>
  <sheetViews>
    <sheetView tabSelected="1" zoomScale="55" zoomScaleNormal="55" workbookViewId="0"/>
  </sheetViews>
  <sheetFormatPr defaultRowHeight="15"/>
  <cols>
    <col min="1" max="1" width="13.5703125" customWidth="1"/>
    <col min="2" max="2" width="70.5703125" customWidth="1"/>
    <col min="3" max="3" width="13.28515625" customWidth="1"/>
    <col min="4" max="4" width="21" customWidth="1"/>
    <col min="5" max="5" width="22" customWidth="1"/>
    <col min="6" max="6" width="21.28515625" customWidth="1"/>
    <col min="7" max="7" width="21" customWidth="1"/>
    <col min="8" max="8" width="21.5703125" customWidth="1"/>
    <col min="9" max="9" width="20.28515625" customWidth="1"/>
  </cols>
  <sheetData>
    <row r="1" spans="1:9" ht="21">
      <c r="F1" s="1"/>
      <c r="G1" s="101" t="s">
        <v>0</v>
      </c>
      <c r="H1" s="102"/>
      <c r="I1" s="102"/>
    </row>
    <row r="2" spans="1:9" ht="21">
      <c r="F2" s="2"/>
      <c r="G2" s="103" t="s">
        <v>1</v>
      </c>
      <c r="H2" s="104"/>
      <c r="I2" s="104"/>
    </row>
    <row r="3" spans="1:9" ht="20.25">
      <c r="F3" s="3"/>
      <c r="G3" s="101" t="s">
        <v>2</v>
      </c>
      <c r="H3" s="101"/>
      <c r="I3" s="101"/>
    </row>
    <row r="4" spans="1:9" ht="20.25">
      <c r="A4" s="105" t="s">
        <v>3</v>
      </c>
      <c r="B4" s="105"/>
      <c r="C4" s="105"/>
      <c r="D4" s="4"/>
      <c r="E4" s="4"/>
      <c r="F4" s="4"/>
      <c r="G4" s="5"/>
      <c r="H4" s="5"/>
      <c r="I4" s="5"/>
    </row>
    <row r="5" spans="1:9" ht="20.25">
      <c r="A5" s="105" t="s">
        <v>4</v>
      </c>
      <c r="B5" s="105"/>
      <c r="C5" s="105"/>
      <c r="D5" s="4"/>
      <c r="E5" s="4"/>
      <c r="F5" s="4"/>
      <c r="G5" s="4"/>
      <c r="H5" s="4"/>
      <c r="I5" s="4"/>
    </row>
    <row r="6" spans="1:9" ht="20.25">
      <c r="A6" s="105" t="s">
        <v>323</v>
      </c>
      <c r="B6" s="105"/>
      <c r="C6" s="105"/>
      <c r="D6" s="4"/>
      <c r="E6" s="4"/>
      <c r="F6" s="4"/>
      <c r="G6" s="4"/>
      <c r="H6" s="4"/>
      <c r="I6" s="4"/>
    </row>
    <row r="7" spans="1:9" ht="20.25">
      <c r="A7" s="84" t="s">
        <v>324</v>
      </c>
      <c r="B7" s="95" t="s">
        <v>388</v>
      </c>
      <c r="C7" s="83"/>
      <c r="D7" s="4"/>
      <c r="E7" s="4"/>
      <c r="F7" s="4"/>
      <c r="G7" s="4"/>
      <c r="H7" s="4"/>
      <c r="I7" s="4"/>
    </row>
    <row r="8" spans="1:9" ht="20.25">
      <c r="A8" s="84" t="s">
        <v>322</v>
      </c>
      <c r="B8" s="95" t="s">
        <v>387</v>
      </c>
      <c r="C8" s="83"/>
      <c r="D8" s="4"/>
      <c r="E8" s="4"/>
      <c r="F8" s="4"/>
      <c r="G8" s="4"/>
      <c r="H8" s="4"/>
      <c r="I8" s="4"/>
    </row>
    <row r="9" spans="1:9" ht="20.25">
      <c r="A9" s="96"/>
      <c r="B9" s="96"/>
      <c r="C9" s="96"/>
      <c r="D9" s="4"/>
      <c r="E9" s="4"/>
      <c r="F9" s="4"/>
      <c r="G9" s="4"/>
      <c r="H9" s="4"/>
      <c r="I9" s="4"/>
    </row>
    <row r="10" spans="1:9" ht="20.25">
      <c r="A10" s="6"/>
      <c r="B10" s="6" t="s">
        <v>5</v>
      </c>
      <c r="C10" s="6"/>
      <c r="D10" s="7"/>
      <c r="E10" s="7"/>
      <c r="F10" s="7"/>
      <c r="G10" s="7"/>
      <c r="H10" s="7"/>
      <c r="I10" s="7"/>
    </row>
    <row r="11" spans="1:9" ht="18.75">
      <c r="A11" s="4"/>
      <c r="B11" s="4"/>
      <c r="C11" s="4"/>
      <c r="D11" s="8"/>
      <c r="E11" s="9"/>
      <c r="F11" s="9"/>
      <c r="G11" s="10"/>
      <c r="H11" s="9"/>
      <c r="I11" s="9"/>
    </row>
    <row r="12" spans="1:9" ht="121.5">
      <c r="A12" s="97" t="s">
        <v>6</v>
      </c>
      <c r="B12" s="97" t="s">
        <v>7</v>
      </c>
      <c r="C12" s="97" t="s">
        <v>8</v>
      </c>
      <c r="D12" s="99" t="s">
        <v>9</v>
      </c>
      <c r="E12" s="100"/>
      <c r="F12" s="99" t="s">
        <v>10</v>
      </c>
      <c r="G12" s="100"/>
      <c r="H12" s="11" t="s">
        <v>11</v>
      </c>
      <c r="I12" s="11" t="s">
        <v>11</v>
      </c>
    </row>
    <row r="13" spans="1:9" ht="56.25">
      <c r="A13" s="98"/>
      <c r="B13" s="98"/>
      <c r="C13" s="98"/>
      <c r="D13" s="11" t="s">
        <v>12</v>
      </c>
      <c r="E13" s="12" t="s">
        <v>13</v>
      </c>
      <c r="F13" s="11" t="s">
        <v>12</v>
      </c>
      <c r="G13" s="12" t="s">
        <v>13</v>
      </c>
      <c r="H13" s="13" t="s">
        <v>14</v>
      </c>
      <c r="I13" s="13" t="s">
        <v>15</v>
      </c>
    </row>
    <row r="14" spans="1:9" ht="18.75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6">
        <v>7</v>
      </c>
      <c r="H14" s="86">
        <v>8</v>
      </c>
      <c r="I14" s="86">
        <v>9</v>
      </c>
    </row>
    <row r="15" spans="1:9" ht="20.25">
      <c r="A15" s="14"/>
      <c r="B15" s="15" t="s">
        <v>16</v>
      </c>
      <c r="C15" s="16" t="s">
        <v>17</v>
      </c>
      <c r="D15" s="59"/>
      <c r="E15" s="59"/>
      <c r="F15" s="59"/>
      <c r="G15" s="59"/>
      <c r="H15" s="60"/>
      <c r="I15" s="60"/>
    </row>
    <row r="16" spans="1:9" ht="20.25">
      <c r="A16" s="17" t="s">
        <v>18</v>
      </c>
      <c r="B16" s="18" t="s">
        <v>19</v>
      </c>
      <c r="C16" s="19" t="s">
        <v>20</v>
      </c>
      <c r="D16" s="61">
        <v>46</v>
      </c>
      <c r="E16" s="61">
        <v>46</v>
      </c>
      <c r="F16" s="61">
        <v>115</v>
      </c>
      <c r="G16" s="61">
        <v>115</v>
      </c>
      <c r="H16" s="77">
        <f>IF(OR(D16="",D16=0),"",ROUND(F16/D16*100,2))</f>
        <v>250</v>
      </c>
      <c r="I16" s="77">
        <f>IF(OR(E16="",E16=0),"",ROUND(G16/E16*100,2))</f>
        <v>250</v>
      </c>
    </row>
    <row r="17" spans="1:9" ht="20.25">
      <c r="A17" s="14"/>
      <c r="B17" s="15" t="s">
        <v>21</v>
      </c>
      <c r="C17" s="16" t="s">
        <v>17</v>
      </c>
      <c r="D17" s="59"/>
      <c r="E17" s="59"/>
      <c r="F17" s="59"/>
      <c r="G17" s="59"/>
      <c r="H17" s="78"/>
      <c r="I17" s="78"/>
    </row>
    <row r="18" spans="1:9" ht="20.25">
      <c r="A18" s="20" t="s">
        <v>22</v>
      </c>
      <c r="B18" s="18" t="s">
        <v>23</v>
      </c>
      <c r="C18" s="19" t="s">
        <v>24</v>
      </c>
      <c r="D18" s="61">
        <v>0</v>
      </c>
      <c r="E18" s="61">
        <v>0</v>
      </c>
      <c r="F18" s="61">
        <v>12</v>
      </c>
      <c r="G18" s="61">
        <v>12</v>
      </c>
      <c r="H18" s="77" t="str">
        <f t="shared" ref="H18:I23" si="0">IF(OR(D18="",D18=0),"",ROUND(F18/D18*100,2))</f>
        <v/>
      </c>
      <c r="I18" s="77" t="str">
        <f t="shared" si="0"/>
        <v/>
      </c>
    </row>
    <row r="19" spans="1:9" ht="20.25">
      <c r="A19" s="20" t="s">
        <v>25</v>
      </c>
      <c r="B19" s="18" t="s">
        <v>26</v>
      </c>
      <c r="C19" s="19" t="s">
        <v>27</v>
      </c>
      <c r="D19" s="61">
        <v>46</v>
      </c>
      <c r="E19" s="61">
        <v>46</v>
      </c>
      <c r="F19" s="61">
        <v>103</v>
      </c>
      <c r="G19" s="61">
        <v>103</v>
      </c>
      <c r="H19" s="77">
        <f t="shared" si="0"/>
        <v>223.91</v>
      </c>
      <c r="I19" s="77">
        <f t="shared" si="0"/>
        <v>223.91</v>
      </c>
    </row>
    <row r="20" spans="1:9" ht="20.25">
      <c r="A20" s="20" t="s">
        <v>28</v>
      </c>
      <c r="B20" s="18" t="s">
        <v>29</v>
      </c>
      <c r="C20" s="19" t="s">
        <v>30</v>
      </c>
      <c r="D20" s="61">
        <v>13</v>
      </c>
      <c r="E20" s="61">
        <v>13</v>
      </c>
      <c r="F20" s="61">
        <v>55</v>
      </c>
      <c r="G20" s="61">
        <v>55</v>
      </c>
      <c r="H20" s="77">
        <f t="shared" si="0"/>
        <v>423.08</v>
      </c>
      <c r="I20" s="77">
        <f t="shared" si="0"/>
        <v>423.08</v>
      </c>
    </row>
    <row r="21" spans="1:9" ht="20.25">
      <c r="A21" s="20" t="s">
        <v>31</v>
      </c>
      <c r="B21" s="18" t="s">
        <v>32</v>
      </c>
      <c r="C21" s="19" t="s">
        <v>33</v>
      </c>
      <c r="D21" s="61">
        <v>33</v>
      </c>
      <c r="E21" s="61">
        <v>33</v>
      </c>
      <c r="F21" s="61">
        <v>60</v>
      </c>
      <c r="G21" s="61">
        <v>60</v>
      </c>
      <c r="H21" s="77">
        <f t="shared" si="0"/>
        <v>181.82</v>
      </c>
      <c r="I21" s="77">
        <f t="shared" si="0"/>
        <v>181.82</v>
      </c>
    </row>
    <row r="22" spans="1:9" ht="40.5">
      <c r="A22" s="11" t="s">
        <v>34</v>
      </c>
      <c r="B22" s="18" t="s">
        <v>35</v>
      </c>
      <c r="C22" s="19" t="s">
        <v>36</v>
      </c>
      <c r="D22" s="62">
        <v>4</v>
      </c>
      <c r="E22" s="62">
        <v>4</v>
      </c>
      <c r="F22" s="62">
        <v>4</v>
      </c>
      <c r="G22" s="62">
        <v>4</v>
      </c>
      <c r="H22" s="77">
        <f t="shared" si="0"/>
        <v>100</v>
      </c>
      <c r="I22" s="77">
        <f t="shared" si="0"/>
        <v>100</v>
      </c>
    </row>
    <row r="23" spans="1:9" ht="60.75">
      <c r="A23" s="17" t="s">
        <v>37</v>
      </c>
      <c r="B23" s="18" t="s">
        <v>38</v>
      </c>
      <c r="C23" s="19" t="s">
        <v>39</v>
      </c>
      <c r="D23" s="61">
        <v>32</v>
      </c>
      <c r="E23" s="61">
        <v>32</v>
      </c>
      <c r="F23" s="61">
        <v>81</v>
      </c>
      <c r="G23" s="61">
        <v>81</v>
      </c>
      <c r="H23" s="77">
        <f t="shared" si="0"/>
        <v>253.13</v>
      </c>
      <c r="I23" s="77">
        <f t="shared" si="0"/>
        <v>253.13</v>
      </c>
    </row>
    <row r="24" spans="1:9" ht="20.25">
      <c r="A24" s="14"/>
      <c r="B24" s="15" t="s">
        <v>40</v>
      </c>
      <c r="C24" s="16" t="s">
        <v>17</v>
      </c>
      <c r="D24" s="59"/>
      <c r="E24" s="59"/>
      <c r="F24" s="59"/>
      <c r="G24" s="59"/>
      <c r="H24" s="78"/>
      <c r="I24" s="78"/>
    </row>
    <row r="25" spans="1:9" ht="20.25">
      <c r="A25" s="17" t="s">
        <v>41</v>
      </c>
      <c r="B25" s="18" t="s">
        <v>42</v>
      </c>
      <c r="C25" s="19" t="s">
        <v>43</v>
      </c>
      <c r="D25" s="61">
        <v>10</v>
      </c>
      <c r="E25" s="61">
        <v>10</v>
      </c>
      <c r="F25" s="61">
        <v>13</v>
      </c>
      <c r="G25" s="61">
        <v>13</v>
      </c>
      <c r="H25" s="77">
        <f t="shared" ref="H25:I30" si="1">IF(OR(D25="",D25=0),"",ROUND(F25/D25*100,2))</f>
        <v>130</v>
      </c>
      <c r="I25" s="77">
        <f t="shared" si="1"/>
        <v>130</v>
      </c>
    </row>
    <row r="26" spans="1:9" ht="20.25">
      <c r="A26" s="17" t="s">
        <v>44</v>
      </c>
      <c r="B26" s="18" t="s">
        <v>45</v>
      </c>
      <c r="C26" s="19" t="s">
        <v>46</v>
      </c>
      <c r="D26" s="61">
        <v>4</v>
      </c>
      <c r="E26" s="61">
        <v>4</v>
      </c>
      <c r="F26" s="61">
        <v>3</v>
      </c>
      <c r="G26" s="61">
        <v>3</v>
      </c>
      <c r="H26" s="77">
        <f t="shared" si="1"/>
        <v>75</v>
      </c>
      <c r="I26" s="77">
        <f t="shared" si="1"/>
        <v>75</v>
      </c>
    </row>
    <row r="27" spans="1:9" ht="20.25">
      <c r="A27" s="17" t="s">
        <v>47</v>
      </c>
      <c r="B27" s="18" t="s">
        <v>48</v>
      </c>
      <c r="C27" s="85">
        <v>10</v>
      </c>
      <c r="D27" s="61">
        <v>14</v>
      </c>
      <c r="E27" s="61">
        <v>14</v>
      </c>
      <c r="F27" s="61">
        <v>46</v>
      </c>
      <c r="G27" s="61">
        <v>46</v>
      </c>
      <c r="H27" s="77">
        <f t="shared" si="1"/>
        <v>328.57</v>
      </c>
      <c r="I27" s="77">
        <f t="shared" si="1"/>
        <v>328.57</v>
      </c>
    </row>
    <row r="28" spans="1:9" ht="20.25">
      <c r="A28" s="17" t="s">
        <v>49</v>
      </c>
      <c r="B28" s="18" t="s">
        <v>50</v>
      </c>
      <c r="C28" s="85">
        <v>11</v>
      </c>
      <c r="D28" s="61">
        <v>4</v>
      </c>
      <c r="E28" s="61">
        <v>4</v>
      </c>
      <c r="F28" s="61">
        <v>19</v>
      </c>
      <c r="G28" s="61">
        <v>19</v>
      </c>
      <c r="H28" s="77">
        <f t="shared" si="1"/>
        <v>475</v>
      </c>
      <c r="I28" s="77">
        <f t="shared" si="1"/>
        <v>475</v>
      </c>
    </row>
    <row r="29" spans="1:9" ht="81">
      <c r="A29" s="17" t="s">
        <v>51</v>
      </c>
      <c r="B29" s="18" t="s">
        <v>52</v>
      </c>
      <c r="C29" s="85">
        <v>12</v>
      </c>
      <c r="D29" s="61">
        <v>69.569999999999993</v>
      </c>
      <c r="E29" s="61">
        <v>69.569999999999993</v>
      </c>
      <c r="F29" s="61">
        <v>70.430000000000007</v>
      </c>
      <c r="G29" s="61">
        <v>70.430000000000007</v>
      </c>
      <c r="H29" s="77">
        <f t="shared" si="1"/>
        <v>101.24</v>
      </c>
      <c r="I29" s="77">
        <f t="shared" si="1"/>
        <v>101.24</v>
      </c>
    </row>
    <row r="30" spans="1:9" ht="20.25">
      <c r="A30" s="17" t="s">
        <v>53</v>
      </c>
      <c r="B30" s="18" t="s">
        <v>54</v>
      </c>
      <c r="C30" s="85">
        <v>13</v>
      </c>
      <c r="D30" s="61">
        <v>64</v>
      </c>
      <c r="E30" s="61">
        <v>64</v>
      </c>
      <c r="F30" s="61">
        <v>190</v>
      </c>
      <c r="G30" s="61">
        <v>190</v>
      </c>
      <c r="H30" s="77">
        <f t="shared" si="1"/>
        <v>296.88</v>
      </c>
      <c r="I30" s="77">
        <f t="shared" si="1"/>
        <v>296.88</v>
      </c>
    </row>
    <row r="31" spans="1:9" ht="20.25">
      <c r="A31" s="14"/>
      <c r="B31" s="15" t="s">
        <v>40</v>
      </c>
      <c r="C31" s="16" t="s">
        <v>17</v>
      </c>
      <c r="D31" s="59"/>
      <c r="E31" s="59"/>
      <c r="F31" s="59"/>
      <c r="G31" s="59"/>
      <c r="H31" s="78"/>
      <c r="I31" s="78"/>
    </row>
    <row r="32" spans="1:9" ht="20.25">
      <c r="A32" s="17" t="s">
        <v>55</v>
      </c>
      <c r="B32" s="18" t="s">
        <v>42</v>
      </c>
      <c r="C32" s="85">
        <v>14</v>
      </c>
      <c r="D32" s="61">
        <v>23</v>
      </c>
      <c r="E32" s="61">
        <v>23</v>
      </c>
      <c r="F32" s="61">
        <v>14</v>
      </c>
      <c r="G32" s="61">
        <v>14</v>
      </c>
      <c r="H32" s="77">
        <f>IF(OR(D32="",D32=0),"",ROUND(F32/D32*100,2))</f>
        <v>60.87</v>
      </c>
      <c r="I32" s="77">
        <f>IF(OR(E32="",E32=0),"",ROUND(G32/E32*100,2))</f>
        <v>60.87</v>
      </c>
    </row>
    <row r="33" spans="1:9" ht="40.5">
      <c r="A33" s="17" t="s">
        <v>326</v>
      </c>
      <c r="B33" s="18" t="s">
        <v>325</v>
      </c>
      <c r="C33" s="85">
        <v>15</v>
      </c>
      <c r="D33" s="61">
        <v>1</v>
      </c>
      <c r="E33" s="61">
        <v>1</v>
      </c>
      <c r="F33" s="61">
        <v>0</v>
      </c>
      <c r="G33" s="61">
        <v>0</v>
      </c>
      <c r="H33" s="93"/>
      <c r="I33" s="93"/>
    </row>
    <row r="34" spans="1:9" ht="20.25">
      <c r="A34" s="17" t="s">
        <v>56</v>
      </c>
      <c r="B34" s="18" t="s">
        <v>45</v>
      </c>
      <c r="C34" s="85">
        <v>16</v>
      </c>
      <c r="D34" s="61">
        <v>12</v>
      </c>
      <c r="E34" s="61">
        <v>12</v>
      </c>
      <c r="F34" s="61">
        <v>3</v>
      </c>
      <c r="G34" s="61">
        <v>3</v>
      </c>
      <c r="H34" s="77">
        <f t="shared" ref="H34:I39" si="2">IF(OR(D34="",D34=0),"",ROUND(F34/D34*100,2))</f>
        <v>25</v>
      </c>
      <c r="I34" s="77">
        <f t="shared" si="2"/>
        <v>25</v>
      </c>
    </row>
    <row r="35" spans="1:9" ht="20.25">
      <c r="A35" s="17" t="s">
        <v>57</v>
      </c>
      <c r="B35" s="18" t="s">
        <v>48</v>
      </c>
      <c r="C35" s="85">
        <v>17</v>
      </c>
      <c r="D35" s="61">
        <v>25</v>
      </c>
      <c r="E35" s="61">
        <v>25</v>
      </c>
      <c r="F35" s="61">
        <v>154</v>
      </c>
      <c r="G35" s="61">
        <v>154</v>
      </c>
      <c r="H35" s="77">
        <f t="shared" si="2"/>
        <v>616</v>
      </c>
      <c r="I35" s="77">
        <f t="shared" si="2"/>
        <v>616</v>
      </c>
    </row>
    <row r="36" spans="1:9" ht="20.25">
      <c r="A36" s="17" t="s">
        <v>58</v>
      </c>
      <c r="B36" s="18" t="s">
        <v>50</v>
      </c>
      <c r="C36" s="85">
        <v>18</v>
      </c>
      <c r="D36" s="61">
        <v>4</v>
      </c>
      <c r="E36" s="61">
        <v>4</v>
      </c>
      <c r="F36" s="61">
        <v>19</v>
      </c>
      <c r="G36" s="61">
        <v>19</v>
      </c>
      <c r="H36" s="77">
        <f t="shared" si="2"/>
        <v>475</v>
      </c>
      <c r="I36" s="77">
        <f t="shared" si="2"/>
        <v>475</v>
      </c>
    </row>
    <row r="37" spans="1:9" ht="40.5">
      <c r="A37" s="11" t="s">
        <v>59</v>
      </c>
      <c r="B37" s="18" t="s">
        <v>60</v>
      </c>
      <c r="C37" s="85">
        <v>19</v>
      </c>
      <c r="D37" s="62">
        <v>6</v>
      </c>
      <c r="E37" s="62">
        <v>6</v>
      </c>
      <c r="F37" s="62">
        <v>5</v>
      </c>
      <c r="G37" s="62">
        <v>5</v>
      </c>
      <c r="H37" s="77">
        <f t="shared" si="2"/>
        <v>83.33</v>
      </c>
      <c r="I37" s="77">
        <f t="shared" si="2"/>
        <v>83.33</v>
      </c>
    </row>
    <row r="38" spans="1:9" ht="40.5">
      <c r="A38" s="17" t="s">
        <v>61</v>
      </c>
      <c r="B38" s="18" t="s">
        <v>62</v>
      </c>
      <c r="C38" s="85">
        <v>20</v>
      </c>
      <c r="D38" s="61">
        <v>15.63</v>
      </c>
      <c r="E38" s="61">
        <v>15.63</v>
      </c>
      <c r="F38" s="61">
        <v>90.53</v>
      </c>
      <c r="G38" s="61">
        <v>90.53</v>
      </c>
      <c r="H38" s="77">
        <f t="shared" si="2"/>
        <v>579.21</v>
      </c>
      <c r="I38" s="77">
        <f t="shared" si="2"/>
        <v>579.21</v>
      </c>
    </row>
    <row r="39" spans="1:9" ht="40.5">
      <c r="A39" s="17" t="s">
        <v>63</v>
      </c>
      <c r="B39" s="21" t="s">
        <v>64</v>
      </c>
      <c r="C39" s="85">
        <v>21</v>
      </c>
      <c r="D39" s="61">
        <v>8344</v>
      </c>
      <c r="E39" s="61">
        <v>8344</v>
      </c>
      <c r="F39" s="61">
        <v>15214</v>
      </c>
      <c r="G39" s="61">
        <v>15214</v>
      </c>
      <c r="H39" s="77">
        <f t="shared" si="2"/>
        <v>182.33</v>
      </c>
      <c r="I39" s="77">
        <f t="shared" si="2"/>
        <v>182.33</v>
      </c>
    </row>
    <row r="40" spans="1:9" ht="20.25">
      <c r="A40" s="14"/>
      <c r="B40" s="15" t="s">
        <v>40</v>
      </c>
      <c r="C40" s="16" t="s">
        <v>17</v>
      </c>
      <c r="D40" s="59"/>
      <c r="E40" s="59"/>
      <c r="F40" s="59"/>
      <c r="G40" s="59"/>
      <c r="H40" s="78"/>
      <c r="I40" s="78"/>
    </row>
    <row r="41" spans="1:9" ht="60.75">
      <c r="A41" s="17" t="s">
        <v>65</v>
      </c>
      <c r="B41" s="21" t="s">
        <v>66</v>
      </c>
      <c r="C41" s="85">
        <v>22</v>
      </c>
      <c r="D41" s="61">
        <v>5494</v>
      </c>
      <c r="E41" s="61">
        <v>5494</v>
      </c>
      <c r="F41" s="61">
        <v>8932</v>
      </c>
      <c r="G41" s="61">
        <v>8932</v>
      </c>
      <c r="H41" s="77">
        <f t="shared" ref="H41:I48" si="3">IF(OR(D41="",D41=0),"",ROUND(F41/D41*100,2))</f>
        <v>162.58000000000001</v>
      </c>
      <c r="I41" s="77">
        <f t="shared" si="3"/>
        <v>162.58000000000001</v>
      </c>
    </row>
    <row r="42" spans="1:9" ht="20.25">
      <c r="A42" s="17" t="s">
        <v>67</v>
      </c>
      <c r="B42" s="18" t="s">
        <v>68</v>
      </c>
      <c r="C42" s="85">
        <v>23</v>
      </c>
      <c r="D42" s="61">
        <v>1177</v>
      </c>
      <c r="E42" s="61">
        <v>1177</v>
      </c>
      <c r="F42" s="61">
        <v>147</v>
      </c>
      <c r="G42" s="61">
        <v>147</v>
      </c>
      <c r="H42" s="77">
        <f t="shared" si="3"/>
        <v>12.49</v>
      </c>
      <c r="I42" s="77">
        <f t="shared" si="3"/>
        <v>12.49</v>
      </c>
    </row>
    <row r="43" spans="1:9" ht="40.5">
      <c r="A43" s="17" t="s">
        <v>69</v>
      </c>
      <c r="B43" s="21" t="s">
        <v>70</v>
      </c>
      <c r="C43" s="85">
        <v>24</v>
      </c>
      <c r="D43" s="61">
        <v>2</v>
      </c>
      <c r="E43" s="61">
        <v>2</v>
      </c>
      <c r="F43" s="61">
        <v>0</v>
      </c>
      <c r="G43" s="61">
        <v>0</v>
      </c>
      <c r="H43" s="77">
        <f t="shared" si="3"/>
        <v>0</v>
      </c>
      <c r="I43" s="77">
        <f t="shared" si="3"/>
        <v>0</v>
      </c>
    </row>
    <row r="44" spans="1:9" ht="20.25">
      <c r="A44" s="11" t="s">
        <v>71</v>
      </c>
      <c r="B44" s="18" t="s">
        <v>72</v>
      </c>
      <c r="C44" s="85">
        <v>25</v>
      </c>
      <c r="D44" s="62">
        <v>4</v>
      </c>
      <c r="E44" s="62">
        <v>4</v>
      </c>
      <c r="F44" s="62">
        <v>22</v>
      </c>
      <c r="G44" s="62">
        <v>22</v>
      </c>
      <c r="H44" s="77">
        <f t="shared" si="3"/>
        <v>550</v>
      </c>
      <c r="I44" s="77">
        <f t="shared" si="3"/>
        <v>550</v>
      </c>
    </row>
    <row r="45" spans="1:9" ht="60.75">
      <c r="A45" s="17" t="s">
        <v>73</v>
      </c>
      <c r="B45" s="18" t="s">
        <v>74</v>
      </c>
      <c r="C45" s="85">
        <v>26</v>
      </c>
      <c r="D45" s="61">
        <v>12488.3</v>
      </c>
      <c r="E45" s="61">
        <v>12488.3</v>
      </c>
      <c r="F45" s="61">
        <v>1874.22</v>
      </c>
      <c r="G45" s="61">
        <v>1874.22</v>
      </c>
      <c r="H45" s="77">
        <f t="shared" si="3"/>
        <v>15.01</v>
      </c>
      <c r="I45" s="77">
        <f t="shared" si="3"/>
        <v>15.01</v>
      </c>
    </row>
    <row r="46" spans="1:9" ht="81">
      <c r="A46" s="17" t="s">
        <v>75</v>
      </c>
      <c r="B46" s="21" t="s">
        <v>76</v>
      </c>
      <c r="C46" s="85">
        <v>27</v>
      </c>
      <c r="D46" s="61">
        <v>1</v>
      </c>
      <c r="E46" s="61">
        <v>1</v>
      </c>
      <c r="F46" s="61">
        <v>0</v>
      </c>
      <c r="G46" s="61">
        <v>0</v>
      </c>
      <c r="H46" s="77">
        <f t="shared" si="3"/>
        <v>0</v>
      </c>
      <c r="I46" s="77">
        <f t="shared" si="3"/>
        <v>0</v>
      </c>
    </row>
    <row r="47" spans="1:9" ht="81">
      <c r="A47" s="17" t="s">
        <v>77</v>
      </c>
      <c r="B47" s="21" t="s">
        <v>78</v>
      </c>
      <c r="C47" s="85">
        <v>28</v>
      </c>
      <c r="D47" s="61">
        <v>2</v>
      </c>
      <c r="E47" s="61">
        <v>2</v>
      </c>
      <c r="F47" s="61">
        <v>0</v>
      </c>
      <c r="G47" s="61">
        <v>0</v>
      </c>
      <c r="H47" s="77">
        <f t="shared" si="3"/>
        <v>0</v>
      </c>
      <c r="I47" s="77">
        <f t="shared" si="3"/>
        <v>0</v>
      </c>
    </row>
    <row r="48" spans="1:9" ht="81">
      <c r="A48" s="17" t="s">
        <v>79</v>
      </c>
      <c r="B48" s="21" t="s">
        <v>80</v>
      </c>
      <c r="C48" s="85">
        <v>29</v>
      </c>
      <c r="D48" s="61">
        <v>31.64</v>
      </c>
      <c r="E48" s="61">
        <v>31.64</v>
      </c>
      <c r="F48" s="61">
        <v>0</v>
      </c>
      <c r="G48" s="61">
        <v>0</v>
      </c>
      <c r="H48" s="77">
        <f t="shared" si="3"/>
        <v>0</v>
      </c>
      <c r="I48" s="77">
        <f t="shared" si="3"/>
        <v>0</v>
      </c>
    </row>
    <row r="49" spans="1:9" ht="20.25">
      <c r="A49" s="14"/>
      <c r="B49" s="15" t="s">
        <v>81</v>
      </c>
      <c r="C49" s="16" t="s">
        <v>17</v>
      </c>
      <c r="D49" s="59"/>
      <c r="E49" s="59"/>
      <c r="F49" s="59"/>
      <c r="G49" s="59"/>
      <c r="H49" s="78"/>
      <c r="I49" s="78"/>
    </row>
    <row r="50" spans="1:9" ht="40.5">
      <c r="A50" s="17" t="s">
        <v>82</v>
      </c>
      <c r="B50" s="18" t="s">
        <v>83</v>
      </c>
      <c r="C50" s="85">
        <v>30</v>
      </c>
      <c r="D50" s="61">
        <v>5</v>
      </c>
      <c r="E50" s="61">
        <v>5</v>
      </c>
      <c r="F50" s="61">
        <v>4</v>
      </c>
      <c r="G50" s="61">
        <v>4</v>
      </c>
      <c r="H50" s="77">
        <f t="shared" ref="H50:I55" si="4">IF(OR(D50="",D50=0),"",ROUND(F50/D50*100,2))</f>
        <v>80</v>
      </c>
      <c r="I50" s="77">
        <f t="shared" si="4"/>
        <v>80</v>
      </c>
    </row>
    <row r="51" spans="1:9" ht="40.5">
      <c r="A51" s="17" t="s">
        <v>84</v>
      </c>
      <c r="B51" s="18" t="s">
        <v>85</v>
      </c>
      <c r="C51" s="85">
        <v>31</v>
      </c>
      <c r="D51" s="61">
        <v>4</v>
      </c>
      <c r="E51" s="61">
        <v>4</v>
      </c>
      <c r="F51" s="61">
        <v>6</v>
      </c>
      <c r="G51" s="61">
        <v>6</v>
      </c>
      <c r="H51" s="77">
        <f t="shared" si="4"/>
        <v>150</v>
      </c>
      <c r="I51" s="77">
        <f t="shared" si="4"/>
        <v>150</v>
      </c>
    </row>
    <row r="52" spans="1:9" ht="81">
      <c r="A52" s="17" t="s">
        <v>86</v>
      </c>
      <c r="B52" s="18" t="s">
        <v>87</v>
      </c>
      <c r="C52" s="85">
        <v>32</v>
      </c>
      <c r="D52" s="61">
        <v>1</v>
      </c>
      <c r="E52" s="61">
        <v>1</v>
      </c>
      <c r="F52" s="61">
        <v>0</v>
      </c>
      <c r="G52" s="61">
        <v>0</v>
      </c>
      <c r="H52" s="77">
        <f t="shared" si="4"/>
        <v>0</v>
      </c>
      <c r="I52" s="77">
        <f t="shared" si="4"/>
        <v>0</v>
      </c>
    </row>
    <row r="53" spans="1:9" ht="81">
      <c r="A53" s="17" t="s">
        <v>88</v>
      </c>
      <c r="B53" s="18" t="s">
        <v>89</v>
      </c>
      <c r="C53" s="85">
        <v>33</v>
      </c>
      <c r="D53" s="61">
        <v>4</v>
      </c>
      <c r="E53" s="61">
        <v>4</v>
      </c>
      <c r="F53" s="61">
        <v>6</v>
      </c>
      <c r="G53" s="61">
        <v>6</v>
      </c>
      <c r="H53" s="77">
        <f t="shared" si="4"/>
        <v>150</v>
      </c>
      <c r="I53" s="77">
        <f t="shared" si="4"/>
        <v>150</v>
      </c>
    </row>
    <row r="54" spans="1:9" ht="60.75">
      <c r="A54" s="17" t="s">
        <v>90</v>
      </c>
      <c r="B54" s="18" t="s">
        <v>91</v>
      </c>
      <c r="C54" s="85">
        <v>34</v>
      </c>
      <c r="D54" s="61">
        <v>8</v>
      </c>
      <c r="E54" s="61">
        <v>8</v>
      </c>
      <c r="F54" s="61">
        <v>1</v>
      </c>
      <c r="G54" s="61">
        <v>1</v>
      </c>
      <c r="H54" s="77">
        <f t="shared" si="4"/>
        <v>12.5</v>
      </c>
      <c r="I54" s="77">
        <f t="shared" si="4"/>
        <v>12.5</v>
      </c>
    </row>
    <row r="55" spans="1:9" ht="81">
      <c r="A55" s="17" t="s">
        <v>92</v>
      </c>
      <c r="B55" s="18" t="s">
        <v>93</v>
      </c>
      <c r="C55" s="85">
        <v>35</v>
      </c>
      <c r="D55" s="61">
        <v>265.52999999999997</v>
      </c>
      <c r="E55" s="61">
        <v>265.52999999999997</v>
      </c>
      <c r="F55" s="61">
        <v>0</v>
      </c>
      <c r="G55" s="61">
        <v>0</v>
      </c>
      <c r="H55" s="77">
        <f t="shared" si="4"/>
        <v>0</v>
      </c>
      <c r="I55" s="77">
        <f t="shared" si="4"/>
        <v>0</v>
      </c>
    </row>
    <row r="56" spans="1:9" ht="40.5">
      <c r="A56" s="14"/>
      <c r="B56" s="15" t="s">
        <v>94</v>
      </c>
      <c r="C56" s="22" t="s">
        <v>17</v>
      </c>
      <c r="D56" s="59"/>
      <c r="E56" s="59"/>
      <c r="F56" s="59"/>
      <c r="G56" s="59"/>
      <c r="H56" s="78"/>
      <c r="I56" s="78"/>
    </row>
    <row r="57" spans="1:9" ht="141.75">
      <c r="A57" s="17" t="s">
        <v>95</v>
      </c>
      <c r="B57" s="21" t="s">
        <v>96</v>
      </c>
      <c r="C57" s="85">
        <v>36</v>
      </c>
      <c r="D57" s="61">
        <v>0</v>
      </c>
      <c r="E57" s="61">
        <v>0</v>
      </c>
      <c r="F57" s="61">
        <v>0</v>
      </c>
      <c r="G57" s="61">
        <v>0</v>
      </c>
      <c r="H57" s="77" t="str">
        <f t="shared" ref="H57:H65" si="5">IF(OR(D57="",D57=0),"",ROUND(F57/D57*100,2))</f>
        <v/>
      </c>
      <c r="I57" s="77" t="str">
        <f t="shared" ref="I57:I65" si="6">IF(OR(E57="",E57=0),"",ROUND(G57/E57*100,2))</f>
        <v/>
      </c>
    </row>
    <row r="58" spans="1:9" ht="101.25">
      <c r="A58" s="17" t="s">
        <v>97</v>
      </c>
      <c r="B58" s="21" t="s">
        <v>98</v>
      </c>
      <c r="C58" s="85">
        <v>37</v>
      </c>
      <c r="D58" s="61">
        <v>0</v>
      </c>
      <c r="E58" s="61">
        <v>0</v>
      </c>
      <c r="F58" s="61">
        <v>0</v>
      </c>
      <c r="G58" s="61">
        <v>0</v>
      </c>
      <c r="H58" s="77" t="str">
        <f t="shared" si="5"/>
        <v/>
      </c>
      <c r="I58" s="77" t="str">
        <f t="shared" si="6"/>
        <v/>
      </c>
    </row>
    <row r="59" spans="1:9" ht="121.5">
      <c r="A59" s="17" t="s">
        <v>99</v>
      </c>
      <c r="B59" s="21" t="s">
        <v>100</v>
      </c>
      <c r="C59" s="85">
        <v>38</v>
      </c>
      <c r="D59" s="61">
        <v>0</v>
      </c>
      <c r="E59" s="61">
        <v>0</v>
      </c>
      <c r="F59" s="61">
        <v>0</v>
      </c>
      <c r="G59" s="61">
        <v>0</v>
      </c>
      <c r="H59" s="77" t="str">
        <f t="shared" si="5"/>
        <v/>
      </c>
      <c r="I59" s="77" t="str">
        <f t="shared" si="6"/>
        <v/>
      </c>
    </row>
    <row r="60" spans="1:9" ht="101.25">
      <c r="A60" s="17" t="s">
        <v>101</v>
      </c>
      <c r="B60" s="18" t="s">
        <v>102</v>
      </c>
      <c r="C60" s="85">
        <v>39</v>
      </c>
      <c r="D60" s="61">
        <v>0</v>
      </c>
      <c r="E60" s="61">
        <v>0</v>
      </c>
      <c r="F60" s="61">
        <v>0</v>
      </c>
      <c r="G60" s="61">
        <v>0</v>
      </c>
      <c r="H60" s="77" t="str">
        <f t="shared" si="5"/>
        <v/>
      </c>
      <c r="I60" s="77" t="str">
        <f t="shared" si="6"/>
        <v/>
      </c>
    </row>
    <row r="61" spans="1:9" ht="141.75">
      <c r="A61" s="17" t="s">
        <v>103</v>
      </c>
      <c r="B61" s="18" t="s">
        <v>104</v>
      </c>
      <c r="C61" s="85">
        <v>40</v>
      </c>
      <c r="D61" s="61">
        <v>0</v>
      </c>
      <c r="E61" s="61">
        <v>0</v>
      </c>
      <c r="F61" s="61">
        <v>0</v>
      </c>
      <c r="G61" s="61">
        <v>0</v>
      </c>
      <c r="H61" s="77" t="str">
        <f t="shared" si="5"/>
        <v/>
      </c>
      <c r="I61" s="77" t="str">
        <f t="shared" si="6"/>
        <v/>
      </c>
    </row>
    <row r="62" spans="1:9" ht="121.5">
      <c r="A62" s="17" t="s">
        <v>105</v>
      </c>
      <c r="B62" s="18" t="s">
        <v>106</v>
      </c>
      <c r="C62" s="85">
        <v>41</v>
      </c>
      <c r="D62" s="61">
        <v>0</v>
      </c>
      <c r="E62" s="61">
        <v>0</v>
      </c>
      <c r="F62" s="61">
        <v>0</v>
      </c>
      <c r="G62" s="61">
        <v>0</v>
      </c>
      <c r="H62" s="77" t="str">
        <f t="shared" si="5"/>
        <v/>
      </c>
      <c r="I62" s="77" t="str">
        <f t="shared" si="6"/>
        <v/>
      </c>
    </row>
    <row r="63" spans="1:9" ht="101.25">
      <c r="A63" s="17" t="s">
        <v>107</v>
      </c>
      <c r="B63" s="18" t="s">
        <v>108</v>
      </c>
      <c r="C63" s="85">
        <v>42</v>
      </c>
      <c r="D63" s="61">
        <v>0</v>
      </c>
      <c r="E63" s="61">
        <v>0</v>
      </c>
      <c r="F63" s="61">
        <v>0</v>
      </c>
      <c r="G63" s="61">
        <v>0</v>
      </c>
      <c r="H63" s="77" t="str">
        <f t="shared" si="5"/>
        <v/>
      </c>
      <c r="I63" s="77" t="str">
        <f t="shared" si="6"/>
        <v/>
      </c>
    </row>
    <row r="64" spans="1:9" ht="121.5">
      <c r="A64" s="17" t="s">
        <v>109</v>
      </c>
      <c r="B64" s="18" t="s">
        <v>110</v>
      </c>
      <c r="C64" s="85">
        <v>43</v>
      </c>
      <c r="D64" s="61">
        <v>0</v>
      </c>
      <c r="E64" s="61">
        <v>0</v>
      </c>
      <c r="F64" s="61">
        <v>0</v>
      </c>
      <c r="G64" s="61">
        <v>0</v>
      </c>
      <c r="H64" s="77" t="str">
        <f t="shared" si="5"/>
        <v/>
      </c>
      <c r="I64" s="77" t="str">
        <f t="shared" si="6"/>
        <v/>
      </c>
    </row>
    <row r="65" spans="1:9" ht="81">
      <c r="A65" s="17" t="s">
        <v>111</v>
      </c>
      <c r="B65" s="18" t="s">
        <v>112</v>
      </c>
      <c r="C65" s="85">
        <v>44</v>
      </c>
      <c r="D65" s="61">
        <v>64</v>
      </c>
      <c r="E65" s="61">
        <v>64</v>
      </c>
      <c r="F65" s="61">
        <v>78</v>
      </c>
      <c r="G65" s="61">
        <v>78</v>
      </c>
      <c r="H65" s="77">
        <f t="shared" si="5"/>
        <v>121.88</v>
      </c>
      <c r="I65" s="77">
        <f t="shared" si="6"/>
        <v>121.88</v>
      </c>
    </row>
    <row r="66" spans="1:9" ht="20.25">
      <c r="A66" s="14"/>
      <c r="B66" s="15" t="s">
        <v>40</v>
      </c>
      <c r="C66" s="16" t="s">
        <v>17</v>
      </c>
      <c r="D66" s="59"/>
      <c r="E66" s="59"/>
      <c r="F66" s="59"/>
      <c r="G66" s="59"/>
      <c r="H66" s="78"/>
      <c r="I66" s="78"/>
    </row>
    <row r="67" spans="1:9" ht="20.25">
      <c r="A67" s="17" t="s">
        <v>113</v>
      </c>
      <c r="B67" s="18" t="s">
        <v>114</v>
      </c>
      <c r="C67" s="85">
        <v>45</v>
      </c>
      <c r="D67" s="61">
        <v>29</v>
      </c>
      <c r="E67" s="61">
        <v>29</v>
      </c>
      <c r="F67" s="61">
        <v>46</v>
      </c>
      <c r="G67" s="61">
        <v>46</v>
      </c>
      <c r="H67" s="77">
        <f t="shared" ref="H67:I70" si="7">IF(OR(D67="",D67=0),"",ROUND(F67/D67*100,2))</f>
        <v>158.62</v>
      </c>
      <c r="I67" s="77">
        <f t="shared" si="7"/>
        <v>158.62</v>
      </c>
    </row>
    <row r="68" spans="1:9" ht="60.75">
      <c r="A68" s="17" t="s">
        <v>115</v>
      </c>
      <c r="B68" s="18" t="s">
        <v>116</v>
      </c>
      <c r="C68" s="85">
        <v>46</v>
      </c>
      <c r="D68" s="61">
        <v>6</v>
      </c>
      <c r="E68" s="61">
        <v>6</v>
      </c>
      <c r="F68" s="61">
        <v>18</v>
      </c>
      <c r="G68" s="61">
        <v>18</v>
      </c>
      <c r="H68" s="77">
        <f t="shared" si="7"/>
        <v>300</v>
      </c>
      <c r="I68" s="77">
        <f t="shared" si="7"/>
        <v>300</v>
      </c>
    </row>
    <row r="69" spans="1:9" ht="20.25">
      <c r="A69" s="17" t="s">
        <v>117</v>
      </c>
      <c r="B69" s="18" t="s">
        <v>118</v>
      </c>
      <c r="C69" s="85">
        <v>47</v>
      </c>
      <c r="D69" s="61">
        <v>29</v>
      </c>
      <c r="E69" s="61">
        <v>29</v>
      </c>
      <c r="F69" s="61">
        <v>14</v>
      </c>
      <c r="G69" s="61">
        <v>14</v>
      </c>
      <c r="H69" s="77">
        <f t="shared" si="7"/>
        <v>48.28</v>
      </c>
      <c r="I69" s="77">
        <f t="shared" si="7"/>
        <v>48.28</v>
      </c>
    </row>
    <row r="70" spans="1:9" ht="20.25">
      <c r="A70" s="20" t="s">
        <v>119</v>
      </c>
      <c r="B70" s="21" t="s">
        <v>120</v>
      </c>
      <c r="C70" s="85">
        <v>48</v>
      </c>
      <c r="D70" s="63">
        <v>0</v>
      </c>
      <c r="E70" s="63">
        <v>0</v>
      </c>
      <c r="F70" s="63">
        <v>0</v>
      </c>
      <c r="G70" s="63">
        <v>0</v>
      </c>
      <c r="H70" s="77" t="str">
        <f t="shared" si="7"/>
        <v/>
      </c>
      <c r="I70" s="77" t="str">
        <f t="shared" si="7"/>
        <v/>
      </c>
    </row>
    <row r="71" spans="1:9" ht="20.25">
      <c r="A71" s="14"/>
      <c r="B71" s="15" t="s">
        <v>40</v>
      </c>
      <c r="C71" s="16" t="s">
        <v>17</v>
      </c>
      <c r="D71" s="59"/>
      <c r="E71" s="59"/>
      <c r="F71" s="59"/>
      <c r="G71" s="59"/>
      <c r="H71" s="78"/>
      <c r="I71" s="78"/>
    </row>
    <row r="72" spans="1:9" ht="40.5">
      <c r="A72" s="11" t="s">
        <v>328</v>
      </c>
      <c r="B72" s="18" t="s">
        <v>327</v>
      </c>
      <c r="C72" s="85">
        <v>49</v>
      </c>
      <c r="D72" s="87">
        <v>14</v>
      </c>
      <c r="E72" s="87">
        <v>14</v>
      </c>
      <c r="F72" s="87">
        <v>20</v>
      </c>
      <c r="G72" s="87">
        <v>20</v>
      </c>
      <c r="H72" s="94"/>
      <c r="I72" s="94"/>
    </row>
    <row r="73" spans="1:9" ht="20.25">
      <c r="A73" s="11" t="s">
        <v>329</v>
      </c>
      <c r="B73" s="18" t="s">
        <v>122</v>
      </c>
      <c r="C73" s="85">
        <v>50</v>
      </c>
      <c r="D73" s="87">
        <v>4</v>
      </c>
      <c r="E73" s="87">
        <v>4</v>
      </c>
      <c r="F73" s="87">
        <v>15</v>
      </c>
      <c r="G73" s="87">
        <v>15</v>
      </c>
      <c r="H73" s="94"/>
      <c r="I73" s="94"/>
    </row>
    <row r="74" spans="1:9" ht="60.75">
      <c r="A74" s="11" t="s">
        <v>123</v>
      </c>
      <c r="B74" s="18" t="s">
        <v>124</v>
      </c>
      <c r="C74" s="85">
        <v>51</v>
      </c>
      <c r="D74" s="87">
        <v>1</v>
      </c>
      <c r="E74" s="87">
        <v>1</v>
      </c>
      <c r="F74" s="87">
        <v>3</v>
      </c>
      <c r="G74" s="87">
        <v>3</v>
      </c>
      <c r="H74" s="94"/>
      <c r="I74" s="94"/>
    </row>
    <row r="75" spans="1:9" ht="20.25">
      <c r="A75" s="11" t="s">
        <v>125</v>
      </c>
      <c r="B75" s="18" t="s">
        <v>126</v>
      </c>
      <c r="C75" s="85">
        <v>52</v>
      </c>
      <c r="D75" s="87">
        <v>9</v>
      </c>
      <c r="E75" s="87">
        <v>9</v>
      </c>
      <c r="F75" s="87">
        <v>2</v>
      </c>
      <c r="G75" s="87">
        <v>2</v>
      </c>
      <c r="H75" s="94"/>
      <c r="I75" s="94"/>
    </row>
    <row r="76" spans="1:9" ht="40.5">
      <c r="A76" s="17" t="s">
        <v>127</v>
      </c>
      <c r="B76" s="18" t="s">
        <v>121</v>
      </c>
      <c r="C76" s="85">
        <v>53</v>
      </c>
      <c r="D76" s="61">
        <v>14</v>
      </c>
      <c r="E76" s="61">
        <v>14</v>
      </c>
      <c r="F76" s="61">
        <v>17</v>
      </c>
      <c r="G76" s="61">
        <v>17</v>
      </c>
      <c r="H76" s="77">
        <f t="shared" ref="H76:I83" si="8">IF(OR(D76="",D76=0),"",ROUND(F76/D76*100,2))</f>
        <v>121.43</v>
      </c>
      <c r="I76" s="77">
        <f t="shared" si="8"/>
        <v>121.43</v>
      </c>
    </row>
    <row r="77" spans="1:9" ht="20.25">
      <c r="A77" s="17" t="s">
        <v>129</v>
      </c>
      <c r="B77" s="18" t="s">
        <v>122</v>
      </c>
      <c r="C77" s="85">
        <v>54</v>
      </c>
      <c r="D77" s="61">
        <v>7</v>
      </c>
      <c r="E77" s="61">
        <v>7</v>
      </c>
      <c r="F77" s="61">
        <v>9</v>
      </c>
      <c r="G77" s="61">
        <v>9</v>
      </c>
      <c r="H77" s="77">
        <f t="shared" si="8"/>
        <v>128.57</v>
      </c>
      <c r="I77" s="77">
        <f t="shared" si="8"/>
        <v>128.57</v>
      </c>
    </row>
    <row r="78" spans="1:9" ht="60.75">
      <c r="A78" s="17" t="s">
        <v>130</v>
      </c>
      <c r="B78" s="18" t="s">
        <v>124</v>
      </c>
      <c r="C78" s="85">
        <v>55</v>
      </c>
      <c r="D78" s="61">
        <v>0</v>
      </c>
      <c r="E78" s="61">
        <v>0</v>
      </c>
      <c r="F78" s="61">
        <v>1</v>
      </c>
      <c r="G78" s="61">
        <v>1</v>
      </c>
      <c r="H78" s="77" t="str">
        <f t="shared" si="8"/>
        <v/>
      </c>
      <c r="I78" s="77" t="str">
        <f t="shared" si="8"/>
        <v/>
      </c>
    </row>
    <row r="79" spans="1:9" ht="20.25">
      <c r="A79" s="17" t="s">
        <v>131</v>
      </c>
      <c r="B79" s="18" t="s">
        <v>126</v>
      </c>
      <c r="C79" s="85">
        <v>56</v>
      </c>
      <c r="D79" s="61">
        <v>7</v>
      </c>
      <c r="E79" s="61">
        <v>7</v>
      </c>
      <c r="F79" s="61">
        <v>7</v>
      </c>
      <c r="G79" s="61">
        <v>7</v>
      </c>
      <c r="H79" s="77">
        <f t="shared" si="8"/>
        <v>100</v>
      </c>
      <c r="I79" s="77">
        <f t="shared" si="8"/>
        <v>100</v>
      </c>
    </row>
    <row r="80" spans="1:9" ht="60.75">
      <c r="A80" s="17" t="s">
        <v>132</v>
      </c>
      <c r="B80" s="18" t="s">
        <v>128</v>
      </c>
      <c r="C80" s="85">
        <v>57</v>
      </c>
      <c r="D80" s="61">
        <v>14</v>
      </c>
      <c r="E80" s="61">
        <v>14</v>
      </c>
      <c r="F80" s="61">
        <v>13</v>
      </c>
      <c r="G80" s="61">
        <v>13</v>
      </c>
      <c r="H80" s="77">
        <f t="shared" si="8"/>
        <v>92.86</v>
      </c>
      <c r="I80" s="77">
        <f t="shared" si="8"/>
        <v>92.86</v>
      </c>
    </row>
    <row r="81" spans="1:9" ht="20.25">
      <c r="A81" s="17" t="s">
        <v>330</v>
      </c>
      <c r="B81" s="18" t="s">
        <v>122</v>
      </c>
      <c r="C81" s="85">
        <v>58</v>
      </c>
      <c r="D81" s="61">
        <v>8</v>
      </c>
      <c r="E81" s="61">
        <v>8</v>
      </c>
      <c r="F81" s="61">
        <v>9</v>
      </c>
      <c r="G81" s="61">
        <v>9</v>
      </c>
      <c r="H81" s="77">
        <f t="shared" si="8"/>
        <v>112.5</v>
      </c>
      <c r="I81" s="77">
        <f t="shared" si="8"/>
        <v>112.5</v>
      </c>
    </row>
    <row r="82" spans="1:9" ht="60.75">
      <c r="A82" s="17" t="s">
        <v>331</v>
      </c>
      <c r="B82" s="18" t="s">
        <v>124</v>
      </c>
      <c r="C82" s="85">
        <v>59</v>
      </c>
      <c r="D82" s="61">
        <v>2</v>
      </c>
      <c r="E82" s="61">
        <v>2</v>
      </c>
      <c r="F82" s="61">
        <v>4</v>
      </c>
      <c r="G82" s="61">
        <v>4</v>
      </c>
      <c r="H82" s="77">
        <f t="shared" si="8"/>
        <v>200</v>
      </c>
      <c r="I82" s="77">
        <f t="shared" si="8"/>
        <v>200</v>
      </c>
    </row>
    <row r="83" spans="1:9" ht="20.25">
      <c r="A83" s="17" t="s">
        <v>332</v>
      </c>
      <c r="B83" s="18" t="s">
        <v>126</v>
      </c>
      <c r="C83" s="85">
        <v>60</v>
      </c>
      <c r="D83" s="61">
        <v>4</v>
      </c>
      <c r="E83" s="61">
        <v>4</v>
      </c>
      <c r="F83" s="61">
        <v>0</v>
      </c>
      <c r="G83" s="61">
        <v>0</v>
      </c>
      <c r="H83" s="77">
        <f t="shared" si="8"/>
        <v>0</v>
      </c>
      <c r="I83" s="77">
        <f t="shared" si="8"/>
        <v>0</v>
      </c>
    </row>
    <row r="84" spans="1:9" ht="20.25">
      <c r="A84" s="17" t="s">
        <v>333</v>
      </c>
      <c r="B84" s="18" t="s">
        <v>334</v>
      </c>
      <c r="C84" s="85">
        <v>61</v>
      </c>
      <c r="D84" s="61">
        <v>9</v>
      </c>
      <c r="E84" s="61">
        <v>9</v>
      </c>
      <c r="F84" s="61">
        <v>1</v>
      </c>
      <c r="G84" s="61">
        <v>1</v>
      </c>
      <c r="H84" s="93"/>
      <c r="I84" s="93"/>
    </row>
    <row r="85" spans="1:9" ht="81">
      <c r="A85" s="17" t="s">
        <v>335</v>
      </c>
      <c r="B85" s="18" t="s">
        <v>133</v>
      </c>
      <c r="C85" s="85">
        <v>62</v>
      </c>
      <c r="D85" s="61">
        <v>10</v>
      </c>
      <c r="E85" s="61">
        <v>10</v>
      </c>
      <c r="F85" s="61">
        <v>10</v>
      </c>
      <c r="G85" s="61">
        <v>10</v>
      </c>
      <c r="H85" s="77">
        <f t="shared" ref="H85:H114" si="9">IF(OR(D85="",D85=0),"",ROUND(F85/D85*100,2))</f>
        <v>100</v>
      </c>
      <c r="I85" s="77">
        <f t="shared" ref="I85:I114" si="10">IF(OR(E85="",E85=0),"",ROUND(G85/E85*100,2))</f>
        <v>100</v>
      </c>
    </row>
    <row r="86" spans="1:9" ht="20.25">
      <c r="A86" s="17" t="s">
        <v>136</v>
      </c>
      <c r="B86" s="18" t="s">
        <v>122</v>
      </c>
      <c r="C86" s="85">
        <v>63</v>
      </c>
      <c r="D86" s="61">
        <v>6</v>
      </c>
      <c r="E86" s="61">
        <v>6</v>
      </c>
      <c r="F86" s="61">
        <v>4</v>
      </c>
      <c r="G86" s="61">
        <v>4</v>
      </c>
      <c r="H86" s="77">
        <f t="shared" si="9"/>
        <v>66.67</v>
      </c>
      <c r="I86" s="77">
        <f t="shared" si="10"/>
        <v>66.67</v>
      </c>
    </row>
    <row r="87" spans="1:9" ht="60.75">
      <c r="A87" s="17" t="s">
        <v>137</v>
      </c>
      <c r="B87" s="18" t="s">
        <v>134</v>
      </c>
      <c r="C87" s="85">
        <v>64</v>
      </c>
      <c r="D87" s="61">
        <v>0</v>
      </c>
      <c r="E87" s="61">
        <v>0</v>
      </c>
      <c r="F87" s="61">
        <v>2</v>
      </c>
      <c r="G87" s="61">
        <v>2</v>
      </c>
      <c r="H87" s="77" t="str">
        <f t="shared" si="9"/>
        <v/>
      </c>
      <c r="I87" s="77" t="str">
        <f t="shared" si="10"/>
        <v/>
      </c>
    </row>
    <row r="88" spans="1:9" ht="20.25">
      <c r="A88" s="17" t="s">
        <v>138</v>
      </c>
      <c r="B88" s="18" t="s">
        <v>126</v>
      </c>
      <c r="C88" s="85">
        <v>65</v>
      </c>
      <c r="D88" s="61">
        <v>4</v>
      </c>
      <c r="E88" s="61">
        <v>4</v>
      </c>
      <c r="F88" s="61">
        <v>4</v>
      </c>
      <c r="G88" s="61">
        <v>4</v>
      </c>
      <c r="H88" s="77">
        <f t="shared" si="9"/>
        <v>100</v>
      </c>
      <c r="I88" s="77">
        <f t="shared" si="10"/>
        <v>100</v>
      </c>
    </row>
    <row r="89" spans="1:9" ht="60.75">
      <c r="A89" s="17" t="s">
        <v>139</v>
      </c>
      <c r="B89" s="18" t="s">
        <v>135</v>
      </c>
      <c r="C89" s="85">
        <v>66</v>
      </c>
      <c r="D89" s="61">
        <v>0</v>
      </c>
      <c r="E89" s="61">
        <v>0</v>
      </c>
      <c r="F89" s="61">
        <v>3</v>
      </c>
      <c r="G89" s="61">
        <v>3</v>
      </c>
      <c r="H89" s="77" t="str">
        <f t="shared" si="9"/>
        <v/>
      </c>
      <c r="I89" s="77" t="str">
        <f t="shared" si="10"/>
        <v/>
      </c>
    </row>
    <row r="90" spans="1:9" ht="20.25">
      <c r="A90" s="17" t="s">
        <v>141</v>
      </c>
      <c r="B90" s="18" t="s">
        <v>122</v>
      </c>
      <c r="C90" s="85">
        <v>67</v>
      </c>
      <c r="D90" s="61">
        <v>0</v>
      </c>
      <c r="E90" s="61">
        <v>0</v>
      </c>
      <c r="F90" s="61">
        <v>1</v>
      </c>
      <c r="G90" s="61">
        <v>1</v>
      </c>
      <c r="H90" s="77" t="str">
        <f t="shared" si="9"/>
        <v/>
      </c>
      <c r="I90" s="77" t="str">
        <f t="shared" si="10"/>
        <v/>
      </c>
    </row>
    <row r="91" spans="1:9" ht="60.75">
      <c r="A91" s="17" t="s">
        <v>142</v>
      </c>
      <c r="B91" s="18" t="s">
        <v>134</v>
      </c>
      <c r="C91" s="85">
        <v>68</v>
      </c>
      <c r="D91" s="61">
        <v>0</v>
      </c>
      <c r="E91" s="61">
        <v>0</v>
      </c>
      <c r="F91" s="61">
        <v>1</v>
      </c>
      <c r="G91" s="61">
        <v>1</v>
      </c>
      <c r="H91" s="77" t="str">
        <f t="shared" si="9"/>
        <v/>
      </c>
      <c r="I91" s="77" t="str">
        <f t="shared" si="10"/>
        <v/>
      </c>
    </row>
    <row r="92" spans="1:9" ht="20.25">
      <c r="A92" s="17" t="s">
        <v>336</v>
      </c>
      <c r="B92" s="18" t="s">
        <v>126</v>
      </c>
      <c r="C92" s="85">
        <v>69</v>
      </c>
      <c r="D92" s="61">
        <v>0</v>
      </c>
      <c r="E92" s="61">
        <v>0</v>
      </c>
      <c r="F92" s="61">
        <v>1</v>
      </c>
      <c r="G92" s="61">
        <v>1</v>
      </c>
      <c r="H92" s="77" t="str">
        <f t="shared" si="9"/>
        <v/>
      </c>
      <c r="I92" s="77" t="str">
        <f t="shared" si="10"/>
        <v/>
      </c>
    </row>
    <row r="93" spans="1:9" ht="60.75">
      <c r="A93" s="17" t="s">
        <v>143</v>
      </c>
      <c r="B93" s="18" t="s">
        <v>140</v>
      </c>
      <c r="C93" s="85">
        <v>70</v>
      </c>
      <c r="D93" s="61">
        <v>0</v>
      </c>
      <c r="E93" s="61">
        <v>0</v>
      </c>
      <c r="F93" s="61">
        <v>0</v>
      </c>
      <c r="G93" s="61">
        <v>0</v>
      </c>
      <c r="H93" s="77" t="str">
        <f t="shared" si="9"/>
        <v/>
      </c>
      <c r="I93" s="77" t="str">
        <f t="shared" si="10"/>
        <v/>
      </c>
    </row>
    <row r="94" spans="1:9" ht="20.25">
      <c r="A94" s="17" t="s">
        <v>145</v>
      </c>
      <c r="B94" s="18" t="s">
        <v>122</v>
      </c>
      <c r="C94" s="85">
        <v>71</v>
      </c>
      <c r="D94" s="61">
        <v>0</v>
      </c>
      <c r="E94" s="61">
        <v>0</v>
      </c>
      <c r="F94" s="61">
        <v>0</v>
      </c>
      <c r="G94" s="61">
        <v>0</v>
      </c>
      <c r="H94" s="77" t="str">
        <f t="shared" si="9"/>
        <v/>
      </c>
      <c r="I94" s="77" t="str">
        <f t="shared" si="10"/>
        <v/>
      </c>
    </row>
    <row r="95" spans="1:9" ht="20.25">
      <c r="A95" s="17" t="s">
        <v>146</v>
      </c>
      <c r="B95" s="18" t="s">
        <v>126</v>
      </c>
      <c r="C95" s="85">
        <v>72</v>
      </c>
      <c r="D95" s="61">
        <v>0</v>
      </c>
      <c r="E95" s="61">
        <v>0</v>
      </c>
      <c r="F95" s="61">
        <v>0</v>
      </c>
      <c r="G95" s="61">
        <v>0</v>
      </c>
      <c r="H95" s="77" t="str">
        <f t="shared" si="9"/>
        <v/>
      </c>
      <c r="I95" s="77" t="str">
        <f t="shared" si="10"/>
        <v/>
      </c>
    </row>
    <row r="96" spans="1:9" ht="81">
      <c r="A96" s="17" t="s">
        <v>337</v>
      </c>
      <c r="B96" s="21" t="s">
        <v>144</v>
      </c>
      <c r="C96" s="85">
        <v>73</v>
      </c>
      <c r="D96" s="61">
        <v>8</v>
      </c>
      <c r="E96" s="61">
        <v>8</v>
      </c>
      <c r="F96" s="61">
        <v>9</v>
      </c>
      <c r="G96" s="61">
        <v>9</v>
      </c>
      <c r="H96" s="77">
        <f t="shared" si="9"/>
        <v>112.5</v>
      </c>
      <c r="I96" s="77">
        <f t="shared" si="10"/>
        <v>112.5</v>
      </c>
    </row>
    <row r="97" spans="1:9" ht="20.25">
      <c r="A97" s="17" t="s">
        <v>338</v>
      </c>
      <c r="B97" s="18" t="s">
        <v>122</v>
      </c>
      <c r="C97" s="85">
        <v>74</v>
      </c>
      <c r="D97" s="61">
        <v>3</v>
      </c>
      <c r="E97" s="61">
        <v>3</v>
      </c>
      <c r="F97" s="61">
        <v>7</v>
      </c>
      <c r="G97" s="61">
        <v>7</v>
      </c>
      <c r="H97" s="77">
        <f t="shared" si="9"/>
        <v>233.33</v>
      </c>
      <c r="I97" s="77">
        <f t="shared" si="10"/>
        <v>233.33</v>
      </c>
    </row>
    <row r="98" spans="1:9" ht="60.75">
      <c r="A98" s="17" t="s">
        <v>339</v>
      </c>
      <c r="B98" s="18" t="s">
        <v>134</v>
      </c>
      <c r="C98" s="85">
        <v>75</v>
      </c>
      <c r="D98" s="61">
        <v>1</v>
      </c>
      <c r="E98" s="61">
        <v>1</v>
      </c>
      <c r="F98" s="61">
        <v>1</v>
      </c>
      <c r="G98" s="61">
        <v>1</v>
      </c>
      <c r="H98" s="77">
        <f t="shared" si="9"/>
        <v>100</v>
      </c>
      <c r="I98" s="77">
        <f t="shared" si="10"/>
        <v>100</v>
      </c>
    </row>
    <row r="99" spans="1:9" ht="20.25">
      <c r="A99" s="17" t="s">
        <v>340</v>
      </c>
      <c r="B99" s="18" t="s">
        <v>126</v>
      </c>
      <c r="C99" s="85">
        <v>76</v>
      </c>
      <c r="D99" s="61">
        <v>4</v>
      </c>
      <c r="E99" s="61">
        <v>4</v>
      </c>
      <c r="F99" s="61">
        <v>1</v>
      </c>
      <c r="G99" s="61">
        <v>1</v>
      </c>
      <c r="H99" s="77">
        <f t="shared" si="9"/>
        <v>25</v>
      </c>
      <c r="I99" s="77">
        <f t="shared" si="10"/>
        <v>25</v>
      </c>
    </row>
    <row r="100" spans="1:9" ht="60.75">
      <c r="A100" s="17" t="s">
        <v>148</v>
      </c>
      <c r="B100" s="18" t="s">
        <v>147</v>
      </c>
      <c r="C100" s="85">
        <v>77</v>
      </c>
      <c r="D100" s="61">
        <v>0</v>
      </c>
      <c r="E100" s="61">
        <v>0</v>
      </c>
      <c r="F100" s="61">
        <v>0</v>
      </c>
      <c r="G100" s="61">
        <v>0</v>
      </c>
      <c r="H100" s="77" t="str">
        <f t="shared" si="9"/>
        <v/>
      </c>
      <c r="I100" s="77" t="str">
        <f t="shared" si="10"/>
        <v/>
      </c>
    </row>
    <row r="101" spans="1:9" ht="20.25">
      <c r="A101" s="11" t="s">
        <v>150</v>
      </c>
      <c r="B101" s="18" t="s">
        <v>120</v>
      </c>
      <c r="C101" s="85">
        <v>78</v>
      </c>
      <c r="D101" s="62">
        <v>0</v>
      </c>
      <c r="E101" s="62">
        <v>0</v>
      </c>
      <c r="F101" s="62">
        <v>0</v>
      </c>
      <c r="G101" s="62">
        <v>0</v>
      </c>
      <c r="H101" s="77" t="str">
        <f t="shared" si="9"/>
        <v/>
      </c>
      <c r="I101" s="77" t="str">
        <f t="shared" si="10"/>
        <v/>
      </c>
    </row>
    <row r="102" spans="1:9" ht="20.25">
      <c r="A102" s="17" t="s">
        <v>151</v>
      </c>
      <c r="B102" s="18" t="s">
        <v>122</v>
      </c>
      <c r="C102" s="85">
        <v>79</v>
      </c>
      <c r="D102" s="61">
        <v>0</v>
      </c>
      <c r="E102" s="61">
        <v>0</v>
      </c>
      <c r="F102" s="61">
        <v>0</v>
      </c>
      <c r="G102" s="61">
        <v>0</v>
      </c>
      <c r="H102" s="77" t="str">
        <f t="shared" si="9"/>
        <v/>
      </c>
      <c r="I102" s="77" t="str">
        <f t="shared" si="10"/>
        <v/>
      </c>
    </row>
    <row r="103" spans="1:9" ht="121.5">
      <c r="A103" s="17" t="s">
        <v>152</v>
      </c>
      <c r="B103" s="21" t="s">
        <v>149</v>
      </c>
      <c r="C103" s="85">
        <v>80</v>
      </c>
      <c r="D103" s="61">
        <v>4</v>
      </c>
      <c r="E103" s="61">
        <v>4</v>
      </c>
      <c r="F103" s="61">
        <v>10</v>
      </c>
      <c r="G103" s="61">
        <v>10</v>
      </c>
      <c r="H103" s="77">
        <f t="shared" si="9"/>
        <v>250</v>
      </c>
      <c r="I103" s="77">
        <f t="shared" si="10"/>
        <v>250</v>
      </c>
    </row>
    <row r="104" spans="1:9" ht="20.25">
      <c r="A104" s="17" t="s">
        <v>154</v>
      </c>
      <c r="B104" s="18" t="s">
        <v>122</v>
      </c>
      <c r="C104" s="85">
        <v>81</v>
      </c>
      <c r="D104" s="61">
        <v>1</v>
      </c>
      <c r="E104" s="61">
        <v>1</v>
      </c>
      <c r="F104" s="61">
        <v>4</v>
      </c>
      <c r="G104" s="61">
        <v>4</v>
      </c>
      <c r="H104" s="77">
        <f t="shared" si="9"/>
        <v>400</v>
      </c>
      <c r="I104" s="77">
        <f t="shared" si="10"/>
        <v>400</v>
      </c>
    </row>
    <row r="105" spans="1:9" ht="60.75">
      <c r="A105" s="17" t="s">
        <v>155</v>
      </c>
      <c r="B105" s="18" t="s">
        <v>134</v>
      </c>
      <c r="C105" s="85">
        <v>82</v>
      </c>
      <c r="D105" s="61">
        <v>2</v>
      </c>
      <c r="E105" s="61">
        <v>2</v>
      </c>
      <c r="F105" s="61">
        <v>6</v>
      </c>
      <c r="G105" s="61">
        <v>6</v>
      </c>
      <c r="H105" s="77">
        <f t="shared" si="9"/>
        <v>300</v>
      </c>
      <c r="I105" s="77">
        <f t="shared" si="10"/>
        <v>300</v>
      </c>
    </row>
    <row r="106" spans="1:9" ht="20.25">
      <c r="A106" s="17" t="s">
        <v>156</v>
      </c>
      <c r="B106" s="18" t="s">
        <v>126</v>
      </c>
      <c r="C106" s="85">
        <v>83</v>
      </c>
      <c r="D106" s="61">
        <v>1</v>
      </c>
      <c r="E106" s="61">
        <v>1</v>
      </c>
      <c r="F106" s="61">
        <v>0</v>
      </c>
      <c r="G106" s="61">
        <v>0</v>
      </c>
      <c r="H106" s="77">
        <f t="shared" si="9"/>
        <v>0</v>
      </c>
      <c r="I106" s="77">
        <f t="shared" si="10"/>
        <v>0</v>
      </c>
    </row>
    <row r="107" spans="1:9" ht="182.25">
      <c r="A107" s="20" t="s">
        <v>157</v>
      </c>
      <c r="B107" s="21" t="s">
        <v>153</v>
      </c>
      <c r="C107" s="85">
        <v>84</v>
      </c>
      <c r="D107" s="63">
        <v>14</v>
      </c>
      <c r="E107" s="63">
        <v>14</v>
      </c>
      <c r="F107" s="63">
        <v>16</v>
      </c>
      <c r="G107" s="63">
        <v>16</v>
      </c>
      <c r="H107" s="77">
        <f t="shared" si="9"/>
        <v>114.29</v>
      </c>
      <c r="I107" s="77">
        <f t="shared" si="10"/>
        <v>114.29</v>
      </c>
    </row>
    <row r="108" spans="1:9" ht="20.25">
      <c r="A108" s="20" t="s">
        <v>159</v>
      </c>
      <c r="B108" s="21" t="s">
        <v>122</v>
      </c>
      <c r="C108" s="85">
        <v>85</v>
      </c>
      <c r="D108" s="63">
        <v>4</v>
      </c>
      <c r="E108" s="63">
        <v>4</v>
      </c>
      <c r="F108" s="63">
        <v>12</v>
      </c>
      <c r="G108" s="63">
        <v>12</v>
      </c>
      <c r="H108" s="77">
        <f t="shared" si="9"/>
        <v>300</v>
      </c>
      <c r="I108" s="77">
        <f t="shared" si="10"/>
        <v>300</v>
      </c>
    </row>
    <row r="109" spans="1:9" ht="60.75">
      <c r="A109" s="20" t="s">
        <v>160</v>
      </c>
      <c r="B109" s="21" t="s">
        <v>134</v>
      </c>
      <c r="C109" s="85">
        <v>86</v>
      </c>
      <c r="D109" s="63">
        <v>1</v>
      </c>
      <c r="E109" s="63">
        <v>1</v>
      </c>
      <c r="F109" s="63">
        <v>3</v>
      </c>
      <c r="G109" s="63">
        <v>3</v>
      </c>
      <c r="H109" s="77">
        <f t="shared" si="9"/>
        <v>300</v>
      </c>
      <c r="I109" s="77">
        <f t="shared" si="10"/>
        <v>300</v>
      </c>
    </row>
    <row r="110" spans="1:9" ht="20.25">
      <c r="A110" s="20" t="s">
        <v>161</v>
      </c>
      <c r="B110" s="21" t="s">
        <v>126</v>
      </c>
      <c r="C110" s="85">
        <v>87</v>
      </c>
      <c r="D110" s="63">
        <v>9</v>
      </c>
      <c r="E110" s="63">
        <v>9</v>
      </c>
      <c r="F110" s="63">
        <v>1</v>
      </c>
      <c r="G110" s="63">
        <v>1</v>
      </c>
      <c r="H110" s="77">
        <f t="shared" si="9"/>
        <v>11.11</v>
      </c>
      <c r="I110" s="77">
        <f t="shared" si="10"/>
        <v>11.11</v>
      </c>
    </row>
    <row r="111" spans="1:9" ht="81">
      <c r="A111" s="20" t="s">
        <v>163</v>
      </c>
      <c r="B111" s="21" t="s">
        <v>158</v>
      </c>
      <c r="C111" s="85">
        <v>88</v>
      </c>
      <c r="D111" s="63">
        <v>0</v>
      </c>
      <c r="E111" s="63">
        <v>0</v>
      </c>
      <c r="F111" s="63">
        <v>0</v>
      </c>
      <c r="G111" s="63">
        <v>0</v>
      </c>
      <c r="H111" s="77" t="str">
        <f t="shared" si="9"/>
        <v/>
      </c>
      <c r="I111" s="77" t="str">
        <f t="shared" si="10"/>
        <v/>
      </c>
    </row>
    <row r="112" spans="1:9" ht="20.25">
      <c r="A112" s="20" t="s">
        <v>341</v>
      </c>
      <c r="B112" s="21" t="s">
        <v>122</v>
      </c>
      <c r="C112" s="85">
        <v>89</v>
      </c>
      <c r="D112" s="63">
        <v>0</v>
      </c>
      <c r="E112" s="63">
        <v>0</v>
      </c>
      <c r="F112" s="63">
        <v>0</v>
      </c>
      <c r="G112" s="63">
        <v>0</v>
      </c>
      <c r="H112" s="77" t="str">
        <f t="shared" si="9"/>
        <v/>
      </c>
      <c r="I112" s="77" t="str">
        <f t="shared" si="10"/>
        <v/>
      </c>
    </row>
    <row r="113" spans="1:9" ht="60.75">
      <c r="A113" s="20" t="s">
        <v>342</v>
      </c>
      <c r="B113" s="21" t="s">
        <v>134</v>
      </c>
      <c r="C113" s="85">
        <v>90</v>
      </c>
      <c r="D113" s="63">
        <v>0</v>
      </c>
      <c r="E113" s="63">
        <v>0</v>
      </c>
      <c r="F113" s="63">
        <v>0</v>
      </c>
      <c r="G113" s="63">
        <v>0</v>
      </c>
      <c r="H113" s="77" t="str">
        <f t="shared" si="9"/>
        <v/>
      </c>
      <c r="I113" s="77" t="str">
        <f t="shared" si="10"/>
        <v/>
      </c>
    </row>
    <row r="114" spans="1:9" ht="20.25">
      <c r="A114" s="20" t="s">
        <v>343</v>
      </c>
      <c r="B114" s="21" t="s">
        <v>126</v>
      </c>
      <c r="C114" s="85">
        <v>91</v>
      </c>
      <c r="D114" s="63">
        <v>0</v>
      </c>
      <c r="E114" s="63">
        <v>0</v>
      </c>
      <c r="F114" s="63">
        <v>0</v>
      </c>
      <c r="G114" s="63">
        <v>0</v>
      </c>
      <c r="H114" s="77" t="str">
        <f t="shared" si="9"/>
        <v/>
      </c>
      <c r="I114" s="77" t="str">
        <f t="shared" si="10"/>
        <v/>
      </c>
    </row>
    <row r="115" spans="1:9" ht="20.25">
      <c r="A115" s="23"/>
      <c r="B115" s="24" t="s">
        <v>162</v>
      </c>
      <c r="C115" s="25" t="s">
        <v>17</v>
      </c>
      <c r="D115" s="64"/>
      <c r="E115" s="64"/>
      <c r="F115" s="64"/>
      <c r="G115" s="64"/>
      <c r="H115" s="78"/>
      <c r="I115" s="78"/>
    </row>
    <row r="116" spans="1:9" ht="20.25">
      <c r="A116" s="20" t="s">
        <v>165</v>
      </c>
      <c r="B116" s="26" t="s">
        <v>164</v>
      </c>
      <c r="C116" s="88">
        <v>92</v>
      </c>
      <c r="D116" s="65">
        <v>20</v>
      </c>
      <c r="E116" s="65">
        <v>20</v>
      </c>
      <c r="F116" s="65">
        <v>29</v>
      </c>
      <c r="G116" s="65">
        <v>29</v>
      </c>
      <c r="H116" s="77">
        <f t="shared" ref="H116:I118" si="11">IF(OR(D116="",D116=0),"",ROUND(F116/D116*100,2))</f>
        <v>145</v>
      </c>
      <c r="I116" s="77">
        <f t="shared" si="11"/>
        <v>145</v>
      </c>
    </row>
    <row r="117" spans="1:9" ht="20.25">
      <c r="A117" s="20" t="s">
        <v>344</v>
      </c>
      <c r="B117" s="26" t="s">
        <v>166</v>
      </c>
      <c r="C117" s="88">
        <v>93</v>
      </c>
      <c r="D117" s="65">
        <v>6</v>
      </c>
      <c r="E117" s="65">
        <v>6</v>
      </c>
      <c r="F117" s="65">
        <v>4</v>
      </c>
      <c r="G117" s="65">
        <v>4</v>
      </c>
      <c r="H117" s="77">
        <f t="shared" si="11"/>
        <v>66.67</v>
      </c>
      <c r="I117" s="77">
        <f t="shared" si="11"/>
        <v>66.67</v>
      </c>
    </row>
    <row r="118" spans="1:9" ht="81">
      <c r="A118" s="20" t="s">
        <v>167</v>
      </c>
      <c r="B118" s="21" t="s">
        <v>168</v>
      </c>
      <c r="C118" s="88">
        <v>94</v>
      </c>
      <c r="D118" s="66">
        <v>17</v>
      </c>
      <c r="E118" s="66">
        <v>17</v>
      </c>
      <c r="F118" s="66">
        <v>76</v>
      </c>
      <c r="G118" s="66">
        <v>76</v>
      </c>
      <c r="H118" s="77">
        <f t="shared" si="11"/>
        <v>447.06</v>
      </c>
      <c r="I118" s="77">
        <f t="shared" si="11"/>
        <v>447.06</v>
      </c>
    </row>
    <row r="119" spans="1:9" ht="20.25">
      <c r="A119" s="27"/>
      <c r="B119" s="24" t="s">
        <v>169</v>
      </c>
      <c r="C119" s="28" t="s">
        <v>17</v>
      </c>
      <c r="D119" s="67"/>
      <c r="E119" s="67"/>
      <c r="F119" s="67"/>
      <c r="G119" s="67"/>
      <c r="H119" s="78"/>
      <c r="I119" s="78"/>
    </row>
    <row r="120" spans="1:9" ht="81">
      <c r="A120" s="20" t="s">
        <v>170</v>
      </c>
      <c r="B120" s="26" t="s">
        <v>171</v>
      </c>
      <c r="C120" s="29">
        <v>95</v>
      </c>
      <c r="D120" s="68">
        <v>3</v>
      </c>
      <c r="E120" s="68">
        <v>3</v>
      </c>
      <c r="F120" s="68">
        <v>9</v>
      </c>
      <c r="G120" s="68">
        <v>9</v>
      </c>
      <c r="H120" s="77">
        <f t="shared" ref="H120:I123" si="12">IF(OR(D120="",D120=0),"",ROUND(F120/D120*100,2))</f>
        <v>300</v>
      </c>
      <c r="I120" s="77">
        <f t="shared" si="12"/>
        <v>300</v>
      </c>
    </row>
    <row r="121" spans="1:9" ht="20.25">
      <c r="A121" s="20" t="s">
        <v>172</v>
      </c>
      <c r="B121" s="26" t="s">
        <v>122</v>
      </c>
      <c r="C121" s="29">
        <v>96</v>
      </c>
      <c r="D121" s="68">
        <v>1</v>
      </c>
      <c r="E121" s="68">
        <v>1</v>
      </c>
      <c r="F121" s="68">
        <v>3</v>
      </c>
      <c r="G121" s="68">
        <v>3</v>
      </c>
      <c r="H121" s="77">
        <f t="shared" si="12"/>
        <v>300</v>
      </c>
      <c r="I121" s="77">
        <f t="shared" si="12"/>
        <v>300</v>
      </c>
    </row>
    <row r="122" spans="1:9" ht="60.75">
      <c r="A122" s="20" t="s">
        <v>173</v>
      </c>
      <c r="B122" s="26" t="s">
        <v>124</v>
      </c>
      <c r="C122" s="29">
        <v>97</v>
      </c>
      <c r="D122" s="68">
        <v>0</v>
      </c>
      <c r="E122" s="68">
        <v>0</v>
      </c>
      <c r="F122" s="68">
        <v>3</v>
      </c>
      <c r="G122" s="68">
        <v>3</v>
      </c>
      <c r="H122" s="77" t="str">
        <f t="shared" si="12"/>
        <v/>
      </c>
      <c r="I122" s="77" t="str">
        <f t="shared" si="12"/>
        <v/>
      </c>
    </row>
    <row r="123" spans="1:9" ht="20.25">
      <c r="A123" s="20" t="s">
        <v>174</v>
      </c>
      <c r="B123" s="26" t="s">
        <v>126</v>
      </c>
      <c r="C123" s="29">
        <v>98</v>
      </c>
      <c r="D123" s="68">
        <v>2</v>
      </c>
      <c r="E123" s="68">
        <v>2</v>
      </c>
      <c r="F123" s="68">
        <v>3</v>
      </c>
      <c r="G123" s="68">
        <v>3</v>
      </c>
      <c r="H123" s="77">
        <f t="shared" si="12"/>
        <v>150</v>
      </c>
      <c r="I123" s="77">
        <f t="shared" si="12"/>
        <v>150</v>
      </c>
    </row>
    <row r="124" spans="1:9" ht="20.25">
      <c r="A124" s="23"/>
      <c r="B124" s="24" t="s">
        <v>175</v>
      </c>
      <c r="C124" s="30" t="s">
        <v>17</v>
      </c>
      <c r="D124" s="69"/>
      <c r="E124" s="69"/>
      <c r="F124" s="69"/>
      <c r="G124" s="69"/>
      <c r="H124" s="78"/>
      <c r="I124" s="78"/>
    </row>
    <row r="125" spans="1:9" ht="20.25">
      <c r="A125" s="20" t="s">
        <v>176</v>
      </c>
      <c r="B125" s="26" t="s">
        <v>164</v>
      </c>
      <c r="C125" s="29">
        <v>99</v>
      </c>
      <c r="D125" s="68">
        <v>3</v>
      </c>
      <c r="E125" s="68">
        <v>3</v>
      </c>
      <c r="F125" s="68">
        <v>5</v>
      </c>
      <c r="G125" s="68">
        <v>5</v>
      </c>
      <c r="H125" s="77">
        <f t="shared" ref="H125:I130" si="13">IF(OR(D125="",D125=0),"",ROUND(F125/D125*100,2))</f>
        <v>166.67</v>
      </c>
      <c r="I125" s="77">
        <f t="shared" si="13"/>
        <v>166.67</v>
      </c>
    </row>
    <row r="126" spans="1:9" ht="20.25">
      <c r="A126" s="20" t="s">
        <v>177</v>
      </c>
      <c r="B126" s="26" t="s">
        <v>166</v>
      </c>
      <c r="C126" s="29">
        <v>100</v>
      </c>
      <c r="D126" s="68">
        <v>0</v>
      </c>
      <c r="E126" s="68">
        <v>0</v>
      </c>
      <c r="F126" s="68">
        <v>0</v>
      </c>
      <c r="G126" s="68">
        <v>0</v>
      </c>
      <c r="H126" s="77" t="str">
        <f t="shared" si="13"/>
        <v/>
      </c>
      <c r="I126" s="77" t="str">
        <f t="shared" si="13"/>
        <v/>
      </c>
    </row>
    <row r="127" spans="1:9" ht="182.25">
      <c r="A127" s="20" t="s">
        <v>178</v>
      </c>
      <c r="B127" s="21" t="s">
        <v>153</v>
      </c>
      <c r="C127" s="29">
        <v>101</v>
      </c>
      <c r="D127" s="63">
        <v>5</v>
      </c>
      <c r="E127" s="63">
        <v>5</v>
      </c>
      <c r="F127" s="63">
        <v>26</v>
      </c>
      <c r="G127" s="63">
        <v>26</v>
      </c>
      <c r="H127" s="77">
        <f t="shared" si="13"/>
        <v>520</v>
      </c>
      <c r="I127" s="77">
        <f t="shared" si="13"/>
        <v>520</v>
      </c>
    </row>
    <row r="128" spans="1:9" ht="20.25">
      <c r="A128" s="20" t="s">
        <v>179</v>
      </c>
      <c r="B128" s="21" t="s">
        <v>122</v>
      </c>
      <c r="C128" s="29">
        <v>102</v>
      </c>
      <c r="D128" s="63">
        <v>4</v>
      </c>
      <c r="E128" s="63">
        <v>4</v>
      </c>
      <c r="F128" s="63">
        <v>11</v>
      </c>
      <c r="G128" s="63">
        <v>11</v>
      </c>
      <c r="H128" s="77">
        <f t="shared" si="13"/>
        <v>275</v>
      </c>
      <c r="I128" s="77">
        <f t="shared" si="13"/>
        <v>275</v>
      </c>
    </row>
    <row r="129" spans="1:9" ht="60.75">
      <c r="A129" s="20" t="s">
        <v>180</v>
      </c>
      <c r="B129" s="21" t="s">
        <v>134</v>
      </c>
      <c r="C129" s="29">
        <v>103</v>
      </c>
      <c r="D129" s="63">
        <v>0</v>
      </c>
      <c r="E129" s="63">
        <v>0</v>
      </c>
      <c r="F129" s="63">
        <v>1</v>
      </c>
      <c r="G129" s="63">
        <v>1</v>
      </c>
      <c r="H129" s="77" t="str">
        <f t="shared" si="13"/>
        <v/>
      </c>
      <c r="I129" s="77" t="str">
        <f t="shared" si="13"/>
        <v/>
      </c>
    </row>
    <row r="130" spans="1:9" ht="20.25">
      <c r="A130" s="20" t="s">
        <v>181</v>
      </c>
      <c r="B130" s="21" t="s">
        <v>126</v>
      </c>
      <c r="C130" s="29">
        <v>104</v>
      </c>
      <c r="D130" s="63">
        <v>1</v>
      </c>
      <c r="E130" s="63">
        <v>1</v>
      </c>
      <c r="F130" s="63">
        <v>14</v>
      </c>
      <c r="G130" s="63">
        <v>14</v>
      </c>
      <c r="H130" s="77">
        <f t="shared" si="13"/>
        <v>1400</v>
      </c>
      <c r="I130" s="77">
        <f t="shared" si="13"/>
        <v>1400</v>
      </c>
    </row>
    <row r="131" spans="1:9" ht="20.25">
      <c r="A131" s="23"/>
      <c r="B131" s="24" t="s">
        <v>182</v>
      </c>
      <c r="C131" s="30" t="s">
        <v>17</v>
      </c>
      <c r="D131" s="69"/>
      <c r="E131" s="69"/>
      <c r="F131" s="69"/>
      <c r="G131" s="69"/>
      <c r="H131" s="78"/>
      <c r="I131" s="78"/>
    </row>
    <row r="132" spans="1:9" ht="20.25">
      <c r="A132" s="20" t="s">
        <v>183</v>
      </c>
      <c r="B132" s="26" t="s">
        <v>164</v>
      </c>
      <c r="C132" s="29">
        <v>105</v>
      </c>
      <c r="D132" s="68">
        <v>3</v>
      </c>
      <c r="E132" s="68">
        <v>3</v>
      </c>
      <c r="F132" s="68">
        <v>15</v>
      </c>
      <c r="G132" s="68">
        <v>15</v>
      </c>
      <c r="H132" s="77">
        <f t="shared" ref="H132:I137" si="14">IF(OR(D132="",D132=0),"",ROUND(F132/D132*100,2))</f>
        <v>500</v>
      </c>
      <c r="I132" s="77">
        <f t="shared" si="14"/>
        <v>500</v>
      </c>
    </row>
    <row r="133" spans="1:9" ht="20.25">
      <c r="A133" s="20" t="s">
        <v>184</v>
      </c>
      <c r="B133" s="26" t="s">
        <v>166</v>
      </c>
      <c r="C133" s="29">
        <v>106</v>
      </c>
      <c r="D133" s="68">
        <v>0</v>
      </c>
      <c r="E133" s="68">
        <v>0</v>
      </c>
      <c r="F133" s="68">
        <v>0</v>
      </c>
      <c r="G133" s="68">
        <v>0</v>
      </c>
      <c r="H133" s="77" t="str">
        <f t="shared" si="14"/>
        <v/>
      </c>
      <c r="I133" s="77" t="str">
        <f t="shared" si="14"/>
        <v/>
      </c>
    </row>
    <row r="134" spans="1:9" ht="40.5">
      <c r="A134" s="20" t="s">
        <v>185</v>
      </c>
      <c r="B134" s="26" t="s">
        <v>186</v>
      </c>
      <c r="C134" s="29">
        <v>107</v>
      </c>
      <c r="D134" s="68">
        <v>3</v>
      </c>
      <c r="E134" s="68">
        <v>3</v>
      </c>
      <c r="F134" s="68">
        <v>5</v>
      </c>
      <c r="G134" s="68">
        <v>5</v>
      </c>
      <c r="H134" s="77">
        <f t="shared" si="14"/>
        <v>166.67</v>
      </c>
      <c r="I134" s="77">
        <f t="shared" si="14"/>
        <v>166.67</v>
      </c>
    </row>
    <row r="135" spans="1:9" ht="20.25">
      <c r="A135" s="20" t="s">
        <v>187</v>
      </c>
      <c r="B135" s="26" t="s">
        <v>122</v>
      </c>
      <c r="C135" s="29">
        <v>108</v>
      </c>
      <c r="D135" s="68">
        <v>1</v>
      </c>
      <c r="E135" s="68">
        <v>1</v>
      </c>
      <c r="F135" s="68">
        <v>1</v>
      </c>
      <c r="G135" s="68">
        <v>1</v>
      </c>
      <c r="H135" s="77">
        <f t="shared" si="14"/>
        <v>100</v>
      </c>
      <c r="I135" s="77">
        <f t="shared" si="14"/>
        <v>100</v>
      </c>
    </row>
    <row r="136" spans="1:9" ht="60.75">
      <c r="A136" s="20" t="s">
        <v>188</v>
      </c>
      <c r="B136" s="26" t="s">
        <v>124</v>
      </c>
      <c r="C136" s="29">
        <v>109</v>
      </c>
      <c r="D136" s="68">
        <v>0</v>
      </c>
      <c r="E136" s="68">
        <v>0</v>
      </c>
      <c r="F136" s="68">
        <v>1</v>
      </c>
      <c r="G136" s="68">
        <v>1</v>
      </c>
      <c r="H136" s="77" t="str">
        <f t="shared" si="14"/>
        <v/>
      </c>
      <c r="I136" s="77" t="str">
        <f t="shared" si="14"/>
        <v/>
      </c>
    </row>
    <row r="137" spans="1:9" ht="20.25">
      <c r="A137" s="20" t="s">
        <v>189</v>
      </c>
      <c r="B137" s="26" t="s">
        <v>126</v>
      </c>
      <c r="C137" s="29">
        <v>110</v>
      </c>
      <c r="D137" s="68">
        <v>2</v>
      </c>
      <c r="E137" s="68">
        <v>2</v>
      </c>
      <c r="F137" s="68">
        <v>3</v>
      </c>
      <c r="G137" s="68">
        <v>3</v>
      </c>
      <c r="H137" s="77">
        <f t="shared" si="14"/>
        <v>150</v>
      </c>
      <c r="I137" s="77">
        <f t="shared" si="14"/>
        <v>150</v>
      </c>
    </row>
    <row r="138" spans="1:9" ht="20.25">
      <c r="A138" s="23"/>
      <c r="B138" s="24" t="s">
        <v>190</v>
      </c>
      <c r="C138" s="30" t="s">
        <v>17</v>
      </c>
      <c r="D138" s="69"/>
      <c r="E138" s="69"/>
      <c r="F138" s="69"/>
      <c r="G138" s="69"/>
      <c r="H138" s="78"/>
      <c r="I138" s="78"/>
    </row>
    <row r="139" spans="1:9" ht="20.25">
      <c r="A139" s="20" t="s">
        <v>191</v>
      </c>
      <c r="B139" s="26" t="s">
        <v>164</v>
      </c>
      <c r="C139" s="29">
        <v>111</v>
      </c>
      <c r="D139" s="68">
        <v>2</v>
      </c>
      <c r="E139" s="68">
        <v>2</v>
      </c>
      <c r="F139" s="68">
        <v>0</v>
      </c>
      <c r="G139" s="68">
        <v>0</v>
      </c>
      <c r="H139" s="77">
        <f t="shared" ref="H139:I144" si="15">IF(OR(D139="",D139=0),"",ROUND(F139/D139*100,2))</f>
        <v>0</v>
      </c>
      <c r="I139" s="77">
        <f t="shared" si="15"/>
        <v>0</v>
      </c>
    </row>
    <row r="140" spans="1:9" ht="20.25">
      <c r="A140" s="20" t="s">
        <v>192</v>
      </c>
      <c r="B140" s="26" t="s">
        <v>166</v>
      </c>
      <c r="C140" s="29">
        <v>112</v>
      </c>
      <c r="D140" s="68">
        <v>0</v>
      </c>
      <c r="E140" s="68">
        <v>0</v>
      </c>
      <c r="F140" s="68">
        <v>0</v>
      </c>
      <c r="G140" s="68">
        <v>0</v>
      </c>
      <c r="H140" s="77" t="str">
        <f t="shared" si="15"/>
        <v/>
      </c>
      <c r="I140" s="77" t="str">
        <f t="shared" si="15"/>
        <v/>
      </c>
    </row>
    <row r="141" spans="1:9" ht="60.75">
      <c r="A141" s="20" t="s">
        <v>193</v>
      </c>
      <c r="B141" s="26" t="s">
        <v>128</v>
      </c>
      <c r="C141" s="29">
        <v>113</v>
      </c>
      <c r="D141" s="68">
        <v>6</v>
      </c>
      <c r="E141" s="68">
        <v>6</v>
      </c>
      <c r="F141" s="68">
        <v>34</v>
      </c>
      <c r="G141" s="68">
        <v>34</v>
      </c>
      <c r="H141" s="77">
        <f t="shared" si="15"/>
        <v>566.66999999999996</v>
      </c>
      <c r="I141" s="77">
        <f t="shared" si="15"/>
        <v>566.66999999999996</v>
      </c>
    </row>
    <row r="142" spans="1:9" ht="20.25">
      <c r="A142" s="20" t="s">
        <v>194</v>
      </c>
      <c r="B142" s="26" t="s">
        <v>122</v>
      </c>
      <c r="C142" s="29">
        <v>114</v>
      </c>
      <c r="D142" s="68">
        <v>1</v>
      </c>
      <c r="E142" s="68">
        <v>1</v>
      </c>
      <c r="F142" s="68">
        <v>12</v>
      </c>
      <c r="G142" s="68">
        <v>12</v>
      </c>
      <c r="H142" s="77">
        <f t="shared" si="15"/>
        <v>1200</v>
      </c>
      <c r="I142" s="77">
        <f t="shared" si="15"/>
        <v>1200</v>
      </c>
    </row>
    <row r="143" spans="1:9" ht="60.75">
      <c r="A143" s="20" t="s">
        <v>195</v>
      </c>
      <c r="B143" s="26" t="s">
        <v>124</v>
      </c>
      <c r="C143" s="29">
        <v>115</v>
      </c>
      <c r="D143" s="68">
        <v>0</v>
      </c>
      <c r="E143" s="68">
        <v>0</v>
      </c>
      <c r="F143" s="68">
        <v>2</v>
      </c>
      <c r="G143" s="68">
        <v>2</v>
      </c>
      <c r="H143" s="77" t="str">
        <f t="shared" si="15"/>
        <v/>
      </c>
      <c r="I143" s="77" t="str">
        <f t="shared" si="15"/>
        <v/>
      </c>
    </row>
    <row r="144" spans="1:9" ht="20.25">
      <c r="A144" s="20" t="s">
        <v>196</v>
      </c>
      <c r="B144" s="26" t="s">
        <v>126</v>
      </c>
      <c r="C144" s="29">
        <v>116</v>
      </c>
      <c r="D144" s="68">
        <v>5</v>
      </c>
      <c r="E144" s="68">
        <v>5</v>
      </c>
      <c r="F144" s="68">
        <v>20</v>
      </c>
      <c r="G144" s="68">
        <v>20</v>
      </c>
      <c r="H144" s="77">
        <f t="shared" si="15"/>
        <v>400</v>
      </c>
      <c r="I144" s="77">
        <f t="shared" si="15"/>
        <v>400</v>
      </c>
    </row>
    <row r="145" spans="1:9" ht="20.25">
      <c r="A145" s="20" t="s">
        <v>345</v>
      </c>
      <c r="B145" s="26" t="s">
        <v>347</v>
      </c>
      <c r="C145" s="29">
        <v>117</v>
      </c>
      <c r="D145" s="68">
        <v>5</v>
      </c>
      <c r="E145" s="68">
        <v>5</v>
      </c>
      <c r="F145" s="68">
        <v>0</v>
      </c>
      <c r="G145" s="68">
        <v>0</v>
      </c>
      <c r="H145" s="93"/>
      <c r="I145" s="93"/>
    </row>
    <row r="146" spans="1:9" ht="20.25">
      <c r="A146" s="23"/>
      <c r="B146" s="24" t="s">
        <v>197</v>
      </c>
      <c r="C146" s="30" t="s">
        <v>17</v>
      </c>
      <c r="D146" s="69"/>
      <c r="E146" s="69"/>
      <c r="F146" s="69"/>
      <c r="G146" s="69"/>
      <c r="H146" s="78"/>
      <c r="I146" s="78"/>
    </row>
    <row r="147" spans="1:9" ht="20.25">
      <c r="A147" s="20" t="s">
        <v>198</v>
      </c>
      <c r="B147" s="26" t="s">
        <v>164</v>
      </c>
      <c r="C147" s="29">
        <v>118</v>
      </c>
      <c r="D147" s="68">
        <v>5</v>
      </c>
      <c r="E147" s="68">
        <v>5</v>
      </c>
      <c r="F147" s="68">
        <v>9</v>
      </c>
      <c r="G147" s="68">
        <v>9</v>
      </c>
      <c r="H147" s="77">
        <f t="shared" ref="H147:I150" si="16">IF(OR(D147="",D147=0),"",ROUND(F147/D147*100,2))</f>
        <v>180</v>
      </c>
      <c r="I147" s="77">
        <f t="shared" si="16"/>
        <v>180</v>
      </c>
    </row>
    <row r="148" spans="1:9" ht="20.25">
      <c r="A148" s="20" t="s">
        <v>346</v>
      </c>
      <c r="B148" s="26" t="s">
        <v>166</v>
      </c>
      <c r="C148" s="29">
        <v>119</v>
      </c>
      <c r="D148" s="68">
        <v>0</v>
      </c>
      <c r="E148" s="68">
        <v>0</v>
      </c>
      <c r="F148" s="68">
        <v>0</v>
      </c>
      <c r="G148" s="68">
        <v>0</v>
      </c>
      <c r="H148" s="77" t="str">
        <f t="shared" si="16"/>
        <v/>
      </c>
      <c r="I148" s="77" t="str">
        <f t="shared" si="16"/>
        <v/>
      </c>
    </row>
    <row r="149" spans="1:9" ht="81">
      <c r="A149" s="20" t="s">
        <v>199</v>
      </c>
      <c r="B149" s="26" t="s">
        <v>200</v>
      </c>
      <c r="C149" s="29">
        <v>120</v>
      </c>
      <c r="D149" s="68">
        <v>0</v>
      </c>
      <c r="E149" s="68">
        <v>0</v>
      </c>
      <c r="F149" s="68">
        <v>0</v>
      </c>
      <c r="G149" s="68">
        <v>0</v>
      </c>
      <c r="H149" s="77" t="str">
        <f t="shared" si="16"/>
        <v/>
      </c>
      <c r="I149" s="77" t="str">
        <f t="shared" si="16"/>
        <v/>
      </c>
    </row>
    <row r="150" spans="1:9" ht="40.5">
      <c r="A150" s="31" t="s">
        <v>201</v>
      </c>
      <c r="B150" s="32" t="s">
        <v>202</v>
      </c>
      <c r="C150" s="29">
        <v>121</v>
      </c>
      <c r="D150" s="70">
        <v>1821</v>
      </c>
      <c r="E150" s="70">
        <v>1821</v>
      </c>
      <c r="F150" s="70">
        <v>2328.5</v>
      </c>
      <c r="G150" s="70">
        <v>2328.5</v>
      </c>
      <c r="H150" s="77">
        <f t="shared" si="16"/>
        <v>127.87</v>
      </c>
      <c r="I150" s="77">
        <f t="shared" si="16"/>
        <v>127.87</v>
      </c>
    </row>
    <row r="151" spans="1:9" ht="20.25">
      <c r="A151" s="33"/>
      <c r="B151" s="34" t="s">
        <v>40</v>
      </c>
      <c r="C151" s="35" t="s">
        <v>17</v>
      </c>
      <c r="D151" s="71"/>
      <c r="E151" s="71"/>
      <c r="F151" s="71"/>
      <c r="G151" s="71"/>
      <c r="H151" s="78"/>
      <c r="I151" s="78"/>
    </row>
    <row r="152" spans="1:9" ht="20.25">
      <c r="A152" s="31" t="s">
        <v>203</v>
      </c>
      <c r="B152" s="32" t="s">
        <v>42</v>
      </c>
      <c r="C152" s="89">
        <v>122</v>
      </c>
      <c r="D152" s="70">
        <v>354</v>
      </c>
      <c r="E152" s="70">
        <v>354</v>
      </c>
      <c r="F152" s="70">
        <v>255</v>
      </c>
      <c r="G152" s="70">
        <v>255</v>
      </c>
      <c r="H152" s="77">
        <f>IF(OR(D152="",D152=0),"",ROUND(F152/D152*100,2))</f>
        <v>72.03</v>
      </c>
      <c r="I152" s="77">
        <f>IF(OR(E152="",E152=0),"",ROUND(G152/E152*100,2))</f>
        <v>72.03</v>
      </c>
    </row>
    <row r="153" spans="1:9" ht="40.5">
      <c r="A153" s="31" t="s">
        <v>348</v>
      </c>
      <c r="B153" s="32" t="s">
        <v>349</v>
      </c>
      <c r="C153" s="89">
        <v>123</v>
      </c>
      <c r="D153" s="70">
        <v>82</v>
      </c>
      <c r="E153" s="70">
        <v>82</v>
      </c>
      <c r="F153" s="70">
        <v>10</v>
      </c>
      <c r="G153" s="70">
        <v>10</v>
      </c>
      <c r="H153" s="93"/>
      <c r="I153" s="93"/>
    </row>
    <row r="154" spans="1:9" ht="40.5">
      <c r="A154" s="58" t="s">
        <v>204</v>
      </c>
      <c r="B154" s="37" t="s">
        <v>205</v>
      </c>
      <c r="C154" s="89">
        <v>124</v>
      </c>
      <c r="D154" s="72">
        <v>0</v>
      </c>
      <c r="E154" s="72">
        <v>0</v>
      </c>
      <c r="F154" s="72">
        <v>0</v>
      </c>
      <c r="G154" s="72">
        <v>0</v>
      </c>
      <c r="H154" s="77" t="str">
        <f t="shared" ref="H154:I156" si="17">IF(OR(D154="",D154=0),"",ROUND(F154/D154*100,2))</f>
        <v/>
      </c>
      <c r="I154" s="77" t="str">
        <f t="shared" si="17"/>
        <v/>
      </c>
    </row>
    <row r="155" spans="1:9" ht="141.75">
      <c r="A155" s="31" t="s">
        <v>206</v>
      </c>
      <c r="B155" s="32" t="s">
        <v>207</v>
      </c>
      <c r="C155" s="89">
        <v>125</v>
      </c>
      <c r="D155" s="70">
        <v>400</v>
      </c>
      <c r="E155" s="70">
        <v>400</v>
      </c>
      <c r="F155" s="70">
        <v>615</v>
      </c>
      <c r="G155" s="70">
        <v>615</v>
      </c>
      <c r="H155" s="77">
        <f t="shared" si="17"/>
        <v>153.75</v>
      </c>
      <c r="I155" s="77">
        <f t="shared" si="17"/>
        <v>153.75</v>
      </c>
    </row>
    <row r="156" spans="1:9" ht="81">
      <c r="A156" s="31" t="s">
        <v>208</v>
      </c>
      <c r="B156" s="32" t="s">
        <v>209</v>
      </c>
      <c r="C156" s="89">
        <v>126</v>
      </c>
      <c r="D156" s="70">
        <v>300</v>
      </c>
      <c r="E156" s="70">
        <v>300</v>
      </c>
      <c r="F156" s="70">
        <v>70</v>
      </c>
      <c r="G156" s="70">
        <v>70</v>
      </c>
      <c r="H156" s="77">
        <f t="shared" si="17"/>
        <v>23.33</v>
      </c>
      <c r="I156" s="77">
        <f t="shared" si="17"/>
        <v>23.33</v>
      </c>
    </row>
    <row r="157" spans="1:9" ht="20.25">
      <c r="A157" s="31" t="s">
        <v>350</v>
      </c>
      <c r="B157" s="32" t="s">
        <v>351</v>
      </c>
      <c r="C157" s="89">
        <v>127</v>
      </c>
      <c r="D157" s="70">
        <v>160</v>
      </c>
      <c r="E157" s="70">
        <v>160</v>
      </c>
      <c r="F157" s="70">
        <v>5</v>
      </c>
      <c r="G157" s="70">
        <v>5</v>
      </c>
      <c r="H157" s="93"/>
      <c r="I157" s="93"/>
    </row>
    <row r="158" spans="1:9" ht="243">
      <c r="A158" s="31" t="s">
        <v>210</v>
      </c>
      <c r="B158" s="32" t="s">
        <v>211</v>
      </c>
      <c r="C158" s="89">
        <v>128</v>
      </c>
      <c r="D158" s="70">
        <v>545</v>
      </c>
      <c r="E158" s="70">
        <v>545</v>
      </c>
      <c r="F158" s="70">
        <v>744</v>
      </c>
      <c r="G158" s="70">
        <v>744</v>
      </c>
      <c r="H158" s="77">
        <f t="shared" ref="H158:I164" si="18">IF(OR(D158="",D158=0),"",ROUND(F158/D158*100,2))</f>
        <v>136.51</v>
      </c>
      <c r="I158" s="77">
        <f t="shared" si="18"/>
        <v>136.51</v>
      </c>
    </row>
    <row r="159" spans="1:9" ht="60.75">
      <c r="A159" s="31" t="s">
        <v>212</v>
      </c>
      <c r="B159" s="32" t="s">
        <v>213</v>
      </c>
      <c r="C159" s="89">
        <v>129</v>
      </c>
      <c r="D159" s="70">
        <v>0</v>
      </c>
      <c r="E159" s="70">
        <v>0</v>
      </c>
      <c r="F159" s="70">
        <v>175</v>
      </c>
      <c r="G159" s="70">
        <v>175</v>
      </c>
      <c r="H159" s="77" t="str">
        <f t="shared" si="18"/>
        <v/>
      </c>
      <c r="I159" s="77" t="str">
        <f t="shared" si="18"/>
        <v/>
      </c>
    </row>
    <row r="160" spans="1:9" ht="101.25">
      <c r="A160" s="31" t="s">
        <v>214</v>
      </c>
      <c r="B160" s="32" t="s">
        <v>215</v>
      </c>
      <c r="C160" s="89">
        <v>130</v>
      </c>
      <c r="D160" s="70">
        <v>0</v>
      </c>
      <c r="E160" s="70">
        <v>0</v>
      </c>
      <c r="F160" s="70">
        <v>0</v>
      </c>
      <c r="G160" s="70">
        <v>0</v>
      </c>
      <c r="H160" s="77" t="str">
        <f t="shared" si="18"/>
        <v/>
      </c>
      <c r="I160" s="77" t="str">
        <f t="shared" si="18"/>
        <v/>
      </c>
    </row>
    <row r="161" spans="1:9" ht="101.25">
      <c r="A161" s="31" t="s">
        <v>216</v>
      </c>
      <c r="B161" s="32" t="s">
        <v>217</v>
      </c>
      <c r="C161" s="89">
        <v>131</v>
      </c>
      <c r="D161" s="70">
        <v>222</v>
      </c>
      <c r="E161" s="70">
        <v>222</v>
      </c>
      <c r="F161" s="70">
        <v>167</v>
      </c>
      <c r="G161" s="70">
        <v>167</v>
      </c>
      <c r="H161" s="77">
        <f t="shared" si="18"/>
        <v>75.23</v>
      </c>
      <c r="I161" s="77">
        <f t="shared" si="18"/>
        <v>75.23</v>
      </c>
    </row>
    <row r="162" spans="1:9" ht="40.5">
      <c r="A162" s="31" t="s">
        <v>218</v>
      </c>
      <c r="B162" s="32" t="s">
        <v>219</v>
      </c>
      <c r="C162" s="89">
        <v>132</v>
      </c>
      <c r="D162" s="70">
        <v>1520.64</v>
      </c>
      <c r="E162" s="70">
        <v>1520.64</v>
      </c>
      <c r="F162" s="70">
        <v>2137.46</v>
      </c>
      <c r="G162" s="70">
        <v>2137.46</v>
      </c>
      <c r="H162" s="77">
        <f t="shared" si="18"/>
        <v>140.56</v>
      </c>
      <c r="I162" s="77">
        <f t="shared" si="18"/>
        <v>140.56</v>
      </c>
    </row>
    <row r="163" spans="1:9" ht="40.5">
      <c r="A163" s="36" t="s">
        <v>220</v>
      </c>
      <c r="B163" s="37" t="s">
        <v>221</v>
      </c>
      <c r="C163" s="89">
        <v>133</v>
      </c>
      <c r="D163" s="73">
        <v>83.51</v>
      </c>
      <c r="E163" s="73">
        <v>83.51</v>
      </c>
      <c r="F163" s="73">
        <v>91.8</v>
      </c>
      <c r="G163" s="73">
        <v>91.8</v>
      </c>
      <c r="H163" s="77">
        <f t="shared" si="18"/>
        <v>109.93</v>
      </c>
      <c r="I163" s="77">
        <f t="shared" si="18"/>
        <v>109.93</v>
      </c>
    </row>
    <row r="164" spans="1:9" ht="60.75">
      <c r="A164" s="36" t="s">
        <v>222</v>
      </c>
      <c r="B164" s="37" t="s">
        <v>223</v>
      </c>
      <c r="C164" s="89">
        <v>134</v>
      </c>
      <c r="D164" s="73">
        <v>0</v>
      </c>
      <c r="E164" s="73">
        <v>0</v>
      </c>
      <c r="F164" s="73">
        <v>0</v>
      </c>
      <c r="G164" s="73">
        <v>0</v>
      </c>
      <c r="H164" s="77" t="str">
        <f t="shared" si="18"/>
        <v/>
      </c>
      <c r="I164" s="77" t="str">
        <f t="shared" si="18"/>
        <v/>
      </c>
    </row>
    <row r="165" spans="1:9" ht="20.25">
      <c r="A165" s="38"/>
      <c r="B165" s="39" t="s">
        <v>224</v>
      </c>
      <c r="C165" s="40" t="s">
        <v>17</v>
      </c>
      <c r="D165" s="74"/>
      <c r="E165" s="74"/>
      <c r="F165" s="74"/>
      <c r="G165" s="74"/>
      <c r="H165" s="78"/>
      <c r="I165" s="78"/>
    </row>
    <row r="166" spans="1:9" ht="40.5">
      <c r="A166" s="58" t="s">
        <v>225</v>
      </c>
      <c r="B166" s="37" t="s">
        <v>226</v>
      </c>
      <c r="C166" s="90">
        <v>135</v>
      </c>
      <c r="D166" s="72">
        <v>28</v>
      </c>
      <c r="E166" s="72">
        <v>28</v>
      </c>
      <c r="F166" s="72">
        <v>35</v>
      </c>
      <c r="G166" s="72">
        <v>35</v>
      </c>
      <c r="H166" s="77">
        <f>IF(OR(D166="",D166=0),"",ROUND(F166/D166*100,2))</f>
        <v>125</v>
      </c>
      <c r="I166" s="77">
        <f>IF(OR(E166="",E166=0),"",ROUND(G166/E166*100,2))</f>
        <v>125</v>
      </c>
    </row>
    <row r="167" spans="1:9" ht="40.5">
      <c r="A167" s="58" t="s">
        <v>227</v>
      </c>
      <c r="B167" s="37" t="s">
        <v>228</v>
      </c>
      <c r="C167" s="90">
        <v>136</v>
      </c>
      <c r="D167" s="72">
        <v>0</v>
      </c>
      <c r="E167" s="72">
        <v>0</v>
      </c>
      <c r="F167" s="72">
        <v>0</v>
      </c>
      <c r="G167" s="72">
        <v>0</v>
      </c>
      <c r="H167" s="77" t="str">
        <f>IF(OR(D167="",D167=0),"",ROUND(F167/D167*100,2))</f>
        <v/>
      </c>
      <c r="I167" s="77" t="str">
        <f>IF(OR(E167="",E167=0),"",ROUND(G167/E167*100,2))</f>
        <v/>
      </c>
    </row>
    <row r="168" spans="1:9" ht="20.25">
      <c r="A168" s="58" t="s">
        <v>229</v>
      </c>
      <c r="B168" s="37" t="s">
        <v>355</v>
      </c>
      <c r="C168" s="90">
        <v>137</v>
      </c>
      <c r="D168" s="72">
        <v>1</v>
      </c>
      <c r="E168" s="72">
        <v>1</v>
      </c>
      <c r="F168" s="72">
        <v>2</v>
      </c>
      <c r="G168" s="72">
        <v>2</v>
      </c>
      <c r="H168" s="93"/>
      <c r="I168" s="93"/>
    </row>
    <row r="169" spans="1:9" ht="20.25">
      <c r="A169" s="58" t="s">
        <v>352</v>
      </c>
      <c r="B169" s="37" t="s">
        <v>356</v>
      </c>
      <c r="C169" s="90">
        <v>138</v>
      </c>
      <c r="D169" s="72">
        <v>6</v>
      </c>
      <c r="E169" s="72">
        <v>6</v>
      </c>
      <c r="F169" s="72">
        <v>1</v>
      </c>
      <c r="G169" s="72">
        <v>1</v>
      </c>
      <c r="H169" s="93"/>
      <c r="I169" s="93"/>
    </row>
    <row r="170" spans="1:9" ht="60.75">
      <c r="A170" s="36" t="s">
        <v>353</v>
      </c>
      <c r="B170" s="37" t="s">
        <v>230</v>
      </c>
      <c r="C170" s="90">
        <v>139</v>
      </c>
      <c r="D170" s="73">
        <v>5</v>
      </c>
      <c r="E170" s="73">
        <v>5</v>
      </c>
      <c r="F170" s="73">
        <v>31</v>
      </c>
      <c r="G170" s="73">
        <v>31</v>
      </c>
      <c r="H170" s="77">
        <f>IF(OR(D170="",D170=0),"",ROUND(F170/D170*100,2))</f>
        <v>620</v>
      </c>
      <c r="I170" s="77">
        <f>IF(OR(E170="",E170=0),"",ROUND(G170/E170*100,2))</f>
        <v>620</v>
      </c>
    </row>
    <row r="171" spans="1:9" ht="60.75">
      <c r="A171" s="36" t="s">
        <v>354</v>
      </c>
      <c r="B171" s="37" t="s">
        <v>357</v>
      </c>
      <c r="C171" s="90">
        <v>140</v>
      </c>
      <c r="D171" s="73">
        <v>1</v>
      </c>
      <c r="E171" s="73">
        <v>1</v>
      </c>
      <c r="F171" s="73">
        <v>4</v>
      </c>
      <c r="G171" s="73">
        <v>4</v>
      </c>
      <c r="H171" s="93"/>
      <c r="I171" s="93"/>
    </row>
    <row r="172" spans="1:9" ht="60.75">
      <c r="A172" s="58" t="s">
        <v>231</v>
      </c>
      <c r="B172" s="37" t="s">
        <v>232</v>
      </c>
      <c r="C172" s="90">
        <v>141</v>
      </c>
      <c r="D172" s="72">
        <v>4</v>
      </c>
      <c r="E172" s="72">
        <v>4</v>
      </c>
      <c r="F172" s="72">
        <v>575</v>
      </c>
      <c r="G172" s="72">
        <v>575</v>
      </c>
      <c r="H172" s="77">
        <f t="shared" ref="H172:I176" si="19">IF(OR(D172="",D172=0),"",ROUND(F172/D172*100,2))</f>
        <v>14375</v>
      </c>
      <c r="I172" s="77">
        <f t="shared" si="19"/>
        <v>14375</v>
      </c>
    </row>
    <row r="173" spans="1:9" ht="40.5">
      <c r="A173" s="58" t="s">
        <v>233</v>
      </c>
      <c r="B173" s="37" t="s">
        <v>234</v>
      </c>
      <c r="C173" s="90">
        <v>142</v>
      </c>
      <c r="D173" s="72">
        <v>0</v>
      </c>
      <c r="E173" s="72">
        <v>0</v>
      </c>
      <c r="F173" s="72">
        <v>2</v>
      </c>
      <c r="G173" s="72">
        <v>2</v>
      </c>
      <c r="H173" s="77" t="str">
        <f t="shared" si="19"/>
        <v/>
      </c>
      <c r="I173" s="77" t="str">
        <f t="shared" si="19"/>
        <v/>
      </c>
    </row>
    <row r="174" spans="1:9" ht="40.5">
      <c r="A174" s="36" t="s">
        <v>235</v>
      </c>
      <c r="B174" s="37" t="s">
        <v>236</v>
      </c>
      <c r="C174" s="90">
        <v>143</v>
      </c>
      <c r="D174" s="73">
        <v>0</v>
      </c>
      <c r="E174" s="73">
        <v>0</v>
      </c>
      <c r="F174" s="73">
        <v>1</v>
      </c>
      <c r="G174" s="73">
        <v>1</v>
      </c>
      <c r="H174" s="77" t="str">
        <f t="shared" si="19"/>
        <v/>
      </c>
      <c r="I174" s="77" t="str">
        <f t="shared" si="19"/>
        <v/>
      </c>
    </row>
    <row r="175" spans="1:9" ht="40.5">
      <c r="A175" s="36" t="s">
        <v>237</v>
      </c>
      <c r="B175" s="37" t="s">
        <v>238</v>
      </c>
      <c r="C175" s="90">
        <v>144</v>
      </c>
      <c r="D175" s="73">
        <v>0</v>
      </c>
      <c r="E175" s="73">
        <v>0</v>
      </c>
      <c r="F175" s="73">
        <v>1</v>
      </c>
      <c r="G175" s="73">
        <v>1</v>
      </c>
      <c r="H175" s="77" t="str">
        <f t="shared" si="19"/>
        <v/>
      </c>
      <c r="I175" s="77" t="str">
        <f t="shared" si="19"/>
        <v/>
      </c>
    </row>
    <row r="176" spans="1:9" ht="101.25">
      <c r="A176" s="36" t="s">
        <v>358</v>
      </c>
      <c r="B176" s="32" t="s">
        <v>240</v>
      </c>
      <c r="C176" s="90">
        <v>145</v>
      </c>
      <c r="D176" s="73">
        <v>0</v>
      </c>
      <c r="E176" s="73">
        <v>0</v>
      </c>
      <c r="F176" s="73">
        <v>0</v>
      </c>
      <c r="G176" s="73">
        <v>0</v>
      </c>
      <c r="H176" s="77" t="str">
        <f t="shared" si="19"/>
        <v/>
      </c>
      <c r="I176" s="77" t="str">
        <f t="shared" si="19"/>
        <v/>
      </c>
    </row>
    <row r="177" spans="1:9" ht="20.25">
      <c r="A177" s="38"/>
      <c r="B177" s="39" t="s">
        <v>40</v>
      </c>
      <c r="C177" s="40" t="s">
        <v>17</v>
      </c>
      <c r="D177" s="74"/>
      <c r="E177" s="74"/>
      <c r="F177" s="74"/>
      <c r="G177" s="74"/>
      <c r="H177" s="78"/>
      <c r="I177" s="78"/>
    </row>
    <row r="178" spans="1:9" ht="60.75">
      <c r="A178" s="36" t="s">
        <v>359</v>
      </c>
      <c r="B178" s="37" t="s">
        <v>242</v>
      </c>
      <c r="C178" s="89">
        <v>146</v>
      </c>
      <c r="D178" s="73">
        <v>0</v>
      </c>
      <c r="E178" s="73">
        <v>0</v>
      </c>
      <c r="F178" s="73">
        <v>0</v>
      </c>
      <c r="G178" s="73">
        <v>0</v>
      </c>
      <c r="H178" s="77" t="str">
        <f>IF(OR(D178="",D178=0),"",ROUND(F178/D178*100,2))</f>
        <v/>
      </c>
      <c r="I178" s="77" t="str">
        <f>IF(OR(E178="",E178=0),"",ROUND(G178/E178*100,2))</f>
        <v/>
      </c>
    </row>
    <row r="179" spans="1:9" ht="60.75">
      <c r="A179" s="36" t="s">
        <v>360</v>
      </c>
      <c r="B179" s="37" t="s">
        <v>244</v>
      </c>
      <c r="C179" s="89">
        <v>147</v>
      </c>
      <c r="D179" s="73">
        <v>0</v>
      </c>
      <c r="E179" s="73">
        <v>0</v>
      </c>
      <c r="F179" s="73">
        <v>0</v>
      </c>
      <c r="G179" s="73">
        <v>0</v>
      </c>
      <c r="H179" s="77" t="str">
        <f>IF(OR(D179="",D179=0),"",ROUND(F179/D179*100,2))</f>
        <v/>
      </c>
      <c r="I179" s="77" t="str">
        <f>IF(OR(E179="",E179=0),"",ROUND(G179/E179*100,2))</f>
        <v/>
      </c>
    </row>
    <row r="180" spans="1:9" ht="20.25">
      <c r="A180" s="36" t="s">
        <v>361</v>
      </c>
      <c r="B180" s="37" t="s">
        <v>386</v>
      </c>
      <c r="C180" s="89">
        <v>148</v>
      </c>
      <c r="D180" s="73">
        <v>0</v>
      </c>
      <c r="E180" s="73">
        <v>0</v>
      </c>
      <c r="F180" s="73">
        <v>0</v>
      </c>
      <c r="G180" s="73">
        <v>0</v>
      </c>
      <c r="H180" s="93"/>
      <c r="I180" s="93"/>
    </row>
    <row r="181" spans="1:9" ht="20.25">
      <c r="A181" s="38"/>
      <c r="B181" s="39" t="s">
        <v>245</v>
      </c>
      <c r="C181" s="40" t="s">
        <v>17</v>
      </c>
      <c r="D181" s="74"/>
      <c r="E181" s="74"/>
      <c r="F181" s="74"/>
      <c r="G181" s="74"/>
      <c r="H181" s="78"/>
      <c r="I181" s="78"/>
    </row>
    <row r="182" spans="1:9" ht="20.25">
      <c r="A182" s="36" t="s">
        <v>239</v>
      </c>
      <c r="B182" s="37" t="s">
        <v>247</v>
      </c>
      <c r="C182" s="89">
        <v>149</v>
      </c>
      <c r="D182" s="73">
        <v>274</v>
      </c>
      <c r="E182" s="73">
        <v>274</v>
      </c>
      <c r="F182" s="73">
        <v>118</v>
      </c>
      <c r="G182" s="73">
        <v>118</v>
      </c>
      <c r="H182" s="77">
        <f>IF(OR(D182="",D182=0),"",ROUND(F182/D182*100,2))</f>
        <v>43.07</v>
      </c>
      <c r="I182" s="77">
        <f>IF(OR(E182="",E182=0),"",ROUND(G182/E182*100,2))</f>
        <v>43.07</v>
      </c>
    </row>
    <row r="183" spans="1:9" ht="20.25">
      <c r="A183" s="38"/>
      <c r="B183" s="39" t="s">
        <v>248</v>
      </c>
      <c r="C183" s="40" t="s">
        <v>17</v>
      </c>
      <c r="D183" s="74"/>
      <c r="E183" s="74"/>
      <c r="F183" s="74"/>
      <c r="G183" s="74"/>
      <c r="H183" s="78"/>
      <c r="I183" s="78"/>
    </row>
    <row r="184" spans="1:9" ht="20.25">
      <c r="A184" s="36" t="s">
        <v>241</v>
      </c>
      <c r="B184" s="37" t="s">
        <v>250</v>
      </c>
      <c r="C184" s="89">
        <v>150</v>
      </c>
      <c r="D184" s="73">
        <v>180</v>
      </c>
      <c r="E184" s="73">
        <v>180</v>
      </c>
      <c r="F184" s="73">
        <v>53</v>
      </c>
      <c r="G184" s="73">
        <v>53</v>
      </c>
      <c r="H184" s="77">
        <f t="shared" ref="H184:I187" si="20">IF(OR(D184="",D184=0),"",ROUND(F184/D184*100,2))</f>
        <v>29.44</v>
      </c>
      <c r="I184" s="77">
        <f t="shared" si="20"/>
        <v>29.44</v>
      </c>
    </row>
    <row r="185" spans="1:9" ht="40.5">
      <c r="A185" s="36" t="s">
        <v>243</v>
      </c>
      <c r="B185" s="37" t="s">
        <v>251</v>
      </c>
      <c r="C185" s="89">
        <v>151</v>
      </c>
      <c r="D185" s="73">
        <v>28</v>
      </c>
      <c r="E185" s="73">
        <v>28</v>
      </c>
      <c r="F185" s="73">
        <v>8</v>
      </c>
      <c r="G185" s="73">
        <v>8</v>
      </c>
      <c r="H185" s="77">
        <f t="shared" si="20"/>
        <v>28.57</v>
      </c>
      <c r="I185" s="77">
        <f t="shared" si="20"/>
        <v>28.57</v>
      </c>
    </row>
    <row r="186" spans="1:9" ht="40.5">
      <c r="A186" s="58" t="s">
        <v>362</v>
      </c>
      <c r="B186" s="37" t="s">
        <v>252</v>
      </c>
      <c r="C186" s="89">
        <v>152</v>
      </c>
      <c r="D186" s="72">
        <v>1</v>
      </c>
      <c r="E186" s="72">
        <v>1</v>
      </c>
      <c r="F186" s="72">
        <v>0</v>
      </c>
      <c r="G186" s="72">
        <v>0</v>
      </c>
      <c r="H186" s="77">
        <f t="shared" si="20"/>
        <v>0</v>
      </c>
      <c r="I186" s="77">
        <f t="shared" si="20"/>
        <v>0</v>
      </c>
    </row>
    <row r="187" spans="1:9" ht="20.25">
      <c r="A187" s="17" t="s">
        <v>363</v>
      </c>
      <c r="B187" s="18" t="s">
        <v>253</v>
      </c>
      <c r="C187" s="89">
        <v>153</v>
      </c>
      <c r="D187" s="61">
        <v>18</v>
      </c>
      <c r="E187" s="61">
        <v>18</v>
      </c>
      <c r="F187" s="61">
        <v>9</v>
      </c>
      <c r="G187" s="61">
        <v>9</v>
      </c>
      <c r="H187" s="77">
        <f t="shared" si="20"/>
        <v>50</v>
      </c>
      <c r="I187" s="77">
        <f t="shared" si="20"/>
        <v>50</v>
      </c>
    </row>
    <row r="188" spans="1:9" ht="20.25">
      <c r="A188" s="41" t="s">
        <v>246</v>
      </c>
      <c r="B188" s="42" t="s">
        <v>255</v>
      </c>
      <c r="C188" s="22" t="s">
        <v>17</v>
      </c>
      <c r="D188" s="75"/>
      <c r="E188" s="75"/>
      <c r="F188" s="75"/>
      <c r="G188" s="75"/>
      <c r="H188" s="78"/>
      <c r="I188" s="78"/>
    </row>
    <row r="189" spans="1:9" ht="40.5">
      <c r="A189" s="20" t="s">
        <v>364</v>
      </c>
      <c r="B189" s="18" t="s">
        <v>257</v>
      </c>
      <c r="C189" s="91">
        <v>154</v>
      </c>
      <c r="D189" s="61">
        <v>14</v>
      </c>
      <c r="E189" s="61">
        <v>14</v>
      </c>
      <c r="F189" s="61">
        <v>0</v>
      </c>
      <c r="G189" s="61">
        <v>0</v>
      </c>
      <c r="H189" s="77">
        <f t="shared" ref="H189:H198" si="21">IF(OR(D189="",D189=0),"",ROUND(F189/D189*100,2))</f>
        <v>0</v>
      </c>
      <c r="I189" s="77">
        <f t="shared" ref="I189:I198" si="22">IF(OR(E189="",E189=0),"",ROUND(G189/E189*100,2))</f>
        <v>0</v>
      </c>
    </row>
    <row r="190" spans="1:9" ht="40.5">
      <c r="A190" s="20" t="s">
        <v>249</v>
      </c>
      <c r="B190" s="18" t="s">
        <v>258</v>
      </c>
      <c r="C190" s="91">
        <v>155</v>
      </c>
      <c r="D190" s="61">
        <v>3</v>
      </c>
      <c r="E190" s="61">
        <v>3</v>
      </c>
      <c r="F190" s="61">
        <v>0</v>
      </c>
      <c r="G190" s="61">
        <v>0</v>
      </c>
      <c r="H190" s="77">
        <f t="shared" si="21"/>
        <v>0</v>
      </c>
      <c r="I190" s="77">
        <f t="shared" si="22"/>
        <v>0</v>
      </c>
    </row>
    <row r="191" spans="1:9" ht="20.25">
      <c r="A191" s="17" t="s">
        <v>365</v>
      </c>
      <c r="B191" s="18" t="s">
        <v>259</v>
      </c>
      <c r="C191" s="91">
        <v>156</v>
      </c>
      <c r="D191" s="61">
        <v>46</v>
      </c>
      <c r="E191" s="61">
        <v>46</v>
      </c>
      <c r="F191" s="61">
        <v>17</v>
      </c>
      <c r="G191" s="61">
        <v>17</v>
      </c>
      <c r="H191" s="77">
        <f t="shared" si="21"/>
        <v>36.96</v>
      </c>
      <c r="I191" s="77">
        <f t="shared" si="22"/>
        <v>36.96</v>
      </c>
    </row>
    <row r="192" spans="1:9" ht="20.25">
      <c r="A192" s="17" t="s">
        <v>366</v>
      </c>
      <c r="B192" s="18" t="s">
        <v>260</v>
      </c>
      <c r="C192" s="91">
        <v>157</v>
      </c>
      <c r="D192" s="61">
        <v>9</v>
      </c>
      <c r="E192" s="61">
        <v>9</v>
      </c>
      <c r="F192" s="61">
        <v>5</v>
      </c>
      <c r="G192" s="61">
        <v>5</v>
      </c>
      <c r="H192" s="77">
        <f t="shared" si="21"/>
        <v>55.56</v>
      </c>
      <c r="I192" s="77">
        <f t="shared" si="22"/>
        <v>55.56</v>
      </c>
    </row>
    <row r="193" spans="1:9" ht="20.25">
      <c r="A193" s="17" t="s">
        <v>367</v>
      </c>
      <c r="B193" s="18" t="s">
        <v>261</v>
      </c>
      <c r="C193" s="91">
        <v>158</v>
      </c>
      <c r="D193" s="61">
        <v>189</v>
      </c>
      <c r="E193" s="61">
        <v>189</v>
      </c>
      <c r="F193" s="61">
        <v>91</v>
      </c>
      <c r="G193" s="61">
        <v>91</v>
      </c>
      <c r="H193" s="77">
        <f t="shared" si="21"/>
        <v>48.15</v>
      </c>
      <c r="I193" s="77">
        <f t="shared" si="22"/>
        <v>48.15</v>
      </c>
    </row>
    <row r="194" spans="1:9" ht="20.25">
      <c r="A194" s="17" t="s">
        <v>368</v>
      </c>
      <c r="B194" s="18" t="s">
        <v>262</v>
      </c>
      <c r="C194" s="91">
        <v>159</v>
      </c>
      <c r="D194" s="61">
        <v>13</v>
      </c>
      <c r="E194" s="61">
        <v>13</v>
      </c>
      <c r="F194" s="61">
        <v>4</v>
      </c>
      <c r="G194" s="61">
        <v>4</v>
      </c>
      <c r="H194" s="77">
        <f t="shared" si="21"/>
        <v>30.77</v>
      </c>
      <c r="I194" s="77">
        <f t="shared" si="22"/>
        <v>30.77</v>
      </c>
    </row>
    <row r="195" spans="1:9" ht="20.25">
      <c r="A195" s="17" t="s">
        <v>369</v>
      </c>
      <c r="B195" s="18" t="s">
        <v>263</v>
      </c>
      <c r="C195" s="91">
        <v>160</v>
      </c>
      <c r="D195" s="61">
        <v>3</v>
      </c>
      <c r="E195" s="61">
        <v>3</v>
      </c>
      <c r="F195" s="61">
        <v>1</v>
      </c>
      <c r="G195" s="61">
        <v>1</v>
      </c>
      <c r="H195" s="77">
        <f t="shared" si="21"/>
        <v>33.33</v>
      </c>
      <c r="I195" s="77">
        <f t="shared" si="22"/>
        <v>33.33</v>
      </c>
    </row>
    <row r="196" spans="1:9" ht="40.5">
      <c r="A196" s="17" t="s">
        <v>370</v>
      </c>
      <c r="B196" s="18" t="s">
        <v>264</v>
      </c>
      <c r="C196" s="91">
        <v>161</v>
      </c>
      <c r="D196" s="61">
        <v>0</v>
      </c>
      <c r="E196" s="61">
        <v>0</v>
      </c>
      <c r="F196" s="61">
        <v>0</v>
      </c>
      <c r="G196" s="61">
        <v>0</v>
      </c>
      <c r="H196" s="77" t="str">
        <f t="shared" si="21"/>
        <v/>
      </c>
      <c r="I196" s="77" t="str">
        <f t="shared" si="22"/>
        <v/>
      </c>
    </row>
    <row r="197" spans="1:9" ht="60.75">
      <c r="A197" s="11" t="s">
        <v>254</v>
      </c>
      <c r="B197" s="18" t="s">
        <v>266</v>
      </c>
      <c r="C197" s="91">
        <v>162</v>
      </c>
      <c r="D197" s="62">
        <v>18</v>
      </c>
      <c r="E197" s="62">
        <v>18</v>
      </c>
      <c r="F197" s="62">
        <v>1</v>
      </c>
      <c r="G197" s="62">
        <v>1</v>
      </c>
      <c r="H197" s="77">
        <f t="shared" si="21"/>
        <v>5.56</v>
      </c>
      <c r="I197" s="77">
        <f t="shared" si="22"/>
        <v>5.56</v>
      </c>
    </row>
    <row r="198" spans="1:9" ht="40.5">
      <c r="A198" s="11" t="s">
        <v>256</v>
      </c>
      <c r="B198" s="18" t="s">
        <v>268</v>
      </c>
      <c r="C198" s="91">
        <v>163</v>
      </c>
      <c r="D198" s="62">
        <v>1</v>
      </c>
      <c r="E198" s="62">
        <v>1</v>
      </c>
      <c r="F198" s="62">
        <v>0</v>
      </c>
      <c r="G198" s="62">
        <v>0</v>
      </c>
      <c r="H198" s="77">
        <f t="shared" si="21"/>
        <v>0</v>
      </c>
      <c r="I198" s="77">
        <f t="shared" si="22"/>
        <v>0</v>
      </c>
    </row>
    <row r="199" spans="1:9" ht="40.5">
      <c r="A199" s="43"/>
      <c r="B199" s="15" t="s">
        <v>269</v>
      </c>
      <c r="C199" s="16" t="s">
        <v>17</v>
      </c>
      <c r="D199" s="59"/>
      <c r="E199" s="59"/>
      <c r="F199" s="59"/>
      <c r="G199" s="59"/>
      <c r="H199" s="78"/>
      <c r="I199" s="78"/>
    </row>
    <row r="200" spans="1:9" ht="20.25">
      <c r="A200" s="17" t="s">
        <v>265</v>
      </c>
      <c r="B200" s="18" t="s">
        <v>271</v>
      </c>
      <c r="C200" s="91">
        <v>164</v>
      </c>
      <c r="D200" s="61">
        <v>192</v>
      </c>
      <c r="E200" s="61">
        <v>192</v>
      </c>
      <c r="F200" s="61">
        <v>55</v>
      </c>
      <c r="G200" s="61">
        <v>55</v>
      </c>
      <c r="H200" s="77">
        <f>IF(OR(D200="",D200=0),"",ROUND(F200/D200*100,2))</f>
        <v>28.65</v>
      </c>
      <c r="I200" s="77">
        <f>IF(OR(E200="",E200=0),"",ROUND(G200/E200*100,2))</f>
        <v>28.65</v>
      </c>
    </row>
    <row r="201" spans="1:9" ht="20.25">
      <c r="A201" s="14"/>
      <c r="B201" s="15" t="s">
        <v>40</v>
      </c>
      <c r="C201" s="16" t="s">
        <v>17</v>
      </c>
      <c r="D201" s="59"/>
      <c r="E201" s="59"/>
      <c r="F201" s="59"/>
      <c r="G201" s="59"/>
      <c r="H201" s="78"/>
      <c r="I201" s="78"/>
    </row>
    <row r="202" spans="1:9" ht="20.25">
      <c r="A202" s="17" t="s">
        <v>267</v>
      </c>
      <c r="B202" s="18" t="s">
        <v>273</v>
      </c>
      <c r="C202" s="91">
        <v>165</v>
      </c>
      <c r="D202" s="61">
        <v>49</v>
      </c>
      <c r="E202" s="61">
        <v>49</v>
      </c>
      <c r="F202" s="61">
        <v>17</v>
      </c>
      <c r="G202" s="61">
        <v>17</v>
      </c>
      <c r="H202" s="77">
        <f t="shared" ref="H202:I207" si="23">IF(OR(D202="",D202=0),"",ROUND(F202/D202*100,2))</f>
        <v>34.69</v>
      </c>
      <c r="I202" s="77">
        <f t="shared" si="23"/>
        <v>34.69</v>
      </c>
    </row>
    <row r="203" spans="1:9" ht="20.25">
      <c r="A203" s="17" t="s">
        <v>371</v>
      </c>
      <c r="B203" s="18" t="s">
        <v>274</v>
      </c>
      <c r="C203" s="91">
        <v>166</v>
      </c>
      <c r="D203" s="61">
        <v>0</v>
      </c>
      <c r="E203" s="61">
        <v>0</v>
      </c>
      <c r="F203" s="61">
        <v>0</v>
      </c>
      <c r="G203" s="61">
        <v>0</v>
      </c>
      <c r="H203" s="77" t="str">
        <f t="shared" si="23"/>
        <v/>
      </c>
      <c r="I203" s="77" t="str">
        <f t="shared" si="23"/>
        <v/>
      </c>
    </row>
    <row r="204" spans="1:9" ht="20.25">
      <c r="A204" s="17" t="s">
        <v>372</v>
      </c>
      <c r="B204" s="18" t="s">
        <v>276</v>
      </c>
      <c r="C204" s="91">
        <v>167</v>
      </c>
      <c r="D204" s="61">
        <v>143</v>
      </c>
      <c r="E204" s="61">
        <v>143</v>
      </c>
      <c r="F204" s="61">
        <v>38</v>
      </c>
      <c r="G204" s="61">
        <v>38</v>
      </c>
      <c r="H204" s="77">
        <f t="shared" si="23"/>
        <v>26.57</v>
      </c>
      <c r="I204" s="77">
        <f t="shared" si="23"/>
        <v>26.57</v>
      </c>
    </row>
    <row r="205" spans="1:9" ht="20.25">
      <c r="A205" s="17" t="s">
        <v>373</v>
      </c>
      <c r="B205" s="18" t="s">
        <v>278</v>
      </c>
      <c r="C205" s="91">
        <v>168</v>
      </c>
      <c r="D205" s="61">
        <v>0</v>
      </c>
      <c r="E205" s="61">
        <v>0</v>
      </c>
      <c r="F205" s="61">
        <v>0</v>
      </c>
      <c r="G205" s="61">
        <v>0</v>
      </c>
      <c r="H205" s="77" t="str">
        <f t="shared" si="23"/>
        <v/>
      </c>
      <c r="I205" s="77" t="str">
        <f t="shared" si="23"/>
        <v/>
      </c>
    </row>
    <row r="206" spans="1:9" ht="20.25">
      <c r="A206" s="11" t="s">
        <v>374</v>
      </c>
      <c r="B206" s="18" t="s">
        <v>279</v>
      </c>
      <c r="C206" s="91">
        <v>169</v>
      </c>
      <c r="D206" s="62">
        <v>2</v>
      </c>
      <c r="E206" s="62">
        <v>2</v>
      </c>
      <c r="F206" s="62">
        <v>0</v>
      </c>
      <c r="G206" s="62">
        <v>0</v>
      </c>
      <c r="H206" s="77">
        <f t="shared" si="23"/>
        <v>0</v>
      </c>
      <c r="I206" s="77">
        <f t="shared" si="23"/>
        <v>0</v>
      </c>
    </row>
    <row r="207" spans="1:9" ht="20.25">
      <c r="A207" s="17" t="s">
        <v>270</v>
      </c>
      <c r="B207" s="18" t="s">
        <v>281</v>
      </c>
      <c r="C207" s="91">
        <v>170</v>
      </c>
      <c r="D207" s="61">
        <v>110</v>
      </c>
      <c r="E207" s="61">
        <v>110</v>
      </c>
      <c r="F207" s="61">
        <v>33</v>
      </c>
      <c r="G207" s="61">
        <v>33</v>
      </c>
      <c r="H207" s="77">
        <f t="shared" si="23"/>
        <v>30</v>
      </c>
      <c r="I207" s="77">
        <f t="shared" si="23"/>
        <v>30</v>
      </c>
    </row>
    <row r="208" spans="1:9" ht="20.25">
      <c r="A208" s="14"/>
      <c r="B208" s="15" t="s">
        <v>40</v>
      </c>
      <c r="C208" s="16" t="s">
        <v>17</v>
      </c>
      <c r="D208" s="59"/>
      <c r="E208" s="59"/>
      <c r="F208" s="59"/>
      <c r="G208" s="59"/>
      <c r="H208" s="78"/>
      <c r="I208" s="78"/>
    </row>
    <row r="209" spans="1:9" ht="20.25">
      <c r="A209" s="17" t="s">
        <v>272</v>
      </c>
      <c r="B209" s="18" t="s">
        <v>283</v>
      </c>
      <c r="C209" s="91">
        <v>171</v>
      </c>
      <c r="D209" s="61">
        <v>32</v>
      </c>
      <c r="E209" s="61">
        <v>32</v>
      </c>
      <c r="F209" s="61">
        <v>1</v>
      </c>
      <c r="G209" s="61">
        <v>1</v>
      </c>
      <c r="H209" s="77">
        <f>IF(OR(D209="",D209=0),"",ROUND(F209/D209*100,2))</f>
        <v>3.13</v>
      </c>
      <c r="I209" s="77">
        <f>IF(OR(E209="",E209=0),"",ROUND(G209/E209*100,2))</f>
        <v>3.13</v>
      </c>
    </row>
    <row r="210" spans="1:9" ht="141.75">
      <c r="A210" s="17" t="s">
        <v>275</v>
      </c>
      <c r="B210" s="18" t="s">
        <v>284</v>
      </c>
      <c r="C210" s="91">
        <v>172</v>
      </c>
      <c r="D210" s="61">
        <v>1</v>
      </c>
      <c r="E210" s="61">
        <v>1</v>
      </c>
      <c r="F210" s="61">
        <v>0</v>
      </c>
      <c r="G210" s="61">
        <v>0</v>
      </c>
      <c r="H210" s="77">
        <f>IF(OR(D210="",D210=0),"",ROUND(F210/D210*100,2))</f>
        <v>0</v>
      </c>
      <c r="I210" s="77">
        <f>IF(OR(E210="",E210=0),"",ROUND(G210/E210*100,2))</f>
        <v>0</v>
      </c>
    </row>
    <row r="211" spans="1:9" ht="20.25">
      <c r="A211" s="14"/>
      <c r="B211" s="15" t="s">
        <v>40</v>
      </c>
      <c r="C211" s="16" t="s">
        <v>17</v>
      </c>
      <c r="D211" s="59"/>
      <c r="E211" s="59"/>
      <c r="F211" s="59"/>
      <c r="G211" s="59"/>
      <c r="H211" s="78"/>
      <c r="I211" s="78"/>
    </row>
    <row r="212" spans="1:9" ht="20.25">
      <c r="A212" s="17" t="s">
        <v>277</v>
      </c>
      <c r="B212" s="18" t="s">
        <v>285</v>
      </c>
      <c r="C212" s="91">
        <v>173</v>
      </c>
      <c r="D212" s="61">
        <v>1</v>
      </c>
      <c r="E212" s="61">
        <v>1</v>
      </c>
      <c r="F212" s="61">
        <v>0</v>
      </c>
      <c r="G212" s="61">
        <v>0</v>
      </c>
      <c r="H212" s="77">
        <f>IF(OR(D212="",D212=0),"",ROUND(F212/D212*100,2))</f>
        <v>0</v>
      </c>
      <c r="I212" s="77">
        <f>IF(OR(E212="",E212=0),"",ROUND(G212/E212*100,2))</f>
        <v>0</v>
      </c>
    </row>
    <row r="213" spans="1:9" ht="20.25">
      <c r="A213" s="14"/>
      <c r="B213" s="15" t="s">
        <v>286</v>
      </c>
      <c r="C213" s="16" t="s">
        <v>17</v>
      </c>
      <c r="D213" s="59"/>
      <c r="E213" s="59"/>
      <c r="F213" s="59"/>
      <c r="G213" s="59"/>
      <c r="H213" s="78"/>
      <c r="I213" s="78"/>
    </row>
    <row r="214" spans="1:9" ht="20.25">
      <c r="A214" s="17" t="s">
        <v>280</v>
      </c>
      <c r="B214" s="18" t="s">
        <v>288</v>
      </c>
      <c r="C214" s="91">
        <v>174</v>
      </c>
      <c r="D214" s="61">
        <v>1</v>
      </c>
      <c r="E214" s="61">
        <v>1</v>
      </c>
      <c r="F214" s="61">
        <v>10</v>
      </c>
      <c r="G214" s="61">
        <v>10</v>
      </c>
      <c r="H214" s="77">
        <f>IF(OR(D214="",D214=0),"",ROUND(F214/D214*100,2))</f>
        <v>1000</v>
      </c>
      <c r="I214" s="77">
        <f>IF(OR(E214="",E214=0),"",ROUND(G214/E214*100,2))</f>
        <v>1000</v>
      </c>
    </row>
    <row r="215" spans="1:9" ht="20.25">
      <c r="A215" s="14"/>
      <c r="B215" s="15" t="s">
        <v>40</v>
      </c>
      <c r="C215" s="16" t="s">
        <v>17</v>
      </c>
      <c r="D215" s="59"/>
      <c r="E215" s="59"/>
      <c r="F215" s="59"/>
      <c r="G215" s="59"/>
      <c r="H215" s="78"/>
      <c r="I215" s="78"/>
    </row>
    <row r="216" spans="1:9" ht="20.25">
      <c r="A216" s="17" t="s">
        <v>282</v>
      </c>
      <c r="B216" s="18" t="s">
        <v>290</v>
      </c>
      <c r="C216" s="91">
        <v>175</v>
      </c>
      <c r="D216" s="61">
        <v>0</v>
      </c>
      <c r="E216" s="61">
        <v>0</v>
      </c>
      <c r="F216" s="61">
        <v>0</v>
      </c>
      <c r="G216" s="61">
        <v>0</v>
      </c>
      <c r="H216" s="77" t="str">
        <f>IF(OR(D216="",D216=0),"",ROUND(F216/D216*100,2))</f>
        <v/>
      </c>
      <c r="I216" s="77" t="str">
        <f>IF(OR(E216="",E216=0),"",ROUND(G216/E216*100,2))</f>
        <v/>
      </c>
    </row>
    <row r="217" spans="1:9" ht="20.25">
      <c r="A217" s="17" t="s">
        <v>375</v>
      </c>
      <c r="B217" s="18" t="s">
        <v>291</v>
      </c>
      <c r="C217" s="91">
        <v>176</v>
      </c>
      <c r="D217" s="61">
        <v>1</v>
      </c>
      <c r="E217" s="61">
        <v>1</v>
      </c>
      <c r="F217" s="61">
        <v>10</v>
      </c>
      <c r="G217" s="61">
        <v>10</v>
      </c>
      <c r="H217" s="77">
        <f>IF(OR(D217="",D217=0),"",ROUND(F217/D217*100,2))</f>
        <v>1000</v>
      </c>
      <c r="I217" s="77">
        <f>IF(OR(E217="",E217=0),"",ROUND(G217/E217*100,2))</f>
        <v>1000</v>
      </c>
    </row>
    <row r="218" spans="1:9" ht="20.25">
      <c r="A218" s="43"/>
      <c r="B218" s="15" t="s">
        <v>292</v>
      </c>
      <c r="C218" s="16" t="s">
        <v>17</v>
      </c>
      <c r="D218" s="59"/>
      <c r="E218" s="59"/>
      <c r="F218" s="59"/>
      <c r="G218" s="59"/>
      <c r="H218" s="78"/>
      <c r="I218" s="78"/>
    </row>
    <row r="219" spans="1:9" ht="121.5">
      <c r="A219" s="17" t="s">
        <v>376</v>
      </c>
      <c r="B219" s="18" t="s">
        <v>294</v>
      </c>
      <c r="C219" s="91">
        <v>177</v>
      </c>
      <c r="D219" s="61">
        <v>0</v>
      </c>
      <c r="E219" s="61">
        <v>0</v>
      </c>
      <c r="F219" s="61">
        <v>0</v>
      </c>
      <c r="G219" s="61">
        <v>0</v>
      </c>
      <c r="H219" s="77" t="str">
        <f>IF(OR(D219="",D219=0),"",ROUND(F219/D219*100,2))</f>
        <v/>
      </c>
      <c r="I219" s="77" t="str">
        <f>IF(OR(E219="",E219=0),"",ROUND(G219/E219*100,2))</f>
        <v/>
      </c>
    </row>
    <row r="220" spans="1:9" ht="20.25">
      <c r="A220" s="14"/>
      <c r="B220" s="15" t="s">
        <v>40</v>
      </c>
      <c r="C220" s="16" t="s">
        <v>17</v>
      </c>
      <c r="D220" s="59"/>
      <c r="E220" s="59"/>
      <c r="F220" s="59"/>
      <c r="G220" s="59"/>
      <c r="H220" s="78"/>
      <c r="I220" s="78"/>
    </row>
    <row r="221" spans="1:9" ht="40.5">
      <c r="A221" s="17" t="s">
        <v>377</v>
      </c>
      <c r="B221" s="18" t="s">
        <v>295</v>
      </c>
      <c r="C221" s="91">
        <v>178</v>
      </c>
      <c r="D221" s="61">
        <v>0</v>
      </c>
      <c r="E221" s="61">
        <v>0</v>
      </c>
      <c r="F221" s="61">
        <v>0</v>
      </c>
      <c r="G221" s="61">
        <v>0</v>
      </c>
      <c r="H221" s="77" t="str">
        <f t="shared" ref="H221:I224" si="24">IF(OR(D221="",D221=0),"",ROUND(F221/D221*100,2))</f>
        <v/>
      </c>
      <c r="I221" s="77" t="str">
        <f t="shared" si="24"/>
        <v/>
      </c>
    </row>
    <row r="222" spans="1:9" ht="121.5">
      <c r="A222" s="17" t="s">
        <v>378</v>
      </c>
      <c r="B222" s="18" t="s">
        <v>297</v>
      </c>
      <c r="C222" s="91">
        <v>179</v>
      </c>
      <c r="D222" s="61">
        <v>0</v>
      </c>
      <c r="E222" s="61">
        <v>0</v>
      </c>
      <c r="F222" s="61">
        <v>0</v>
      </c>
      <c r="G222" s="61">
        <v>0</v>
      </c>
      <c r="H222" s="77" t="str">
        <f t="shared" si="24"/>
        <v/>
      </c>
      <c r="I222" s="77" t="str">
        <f t="shared" si="24"/>
        <v/>
      </c>
    </row>
    <row r="223" spans="1:9" ht="121.5">
      <c r="A223" s="17" t="s">
        <v>379</v>
      </c>
      <c r="B223" s="18" t="s">
        <v>299</v>
      </c>
      <c r="C223" s="91">
        <v>180</v>
      </c>
      <c r="D223" s="61">
        <v>0</v>
      </c>
      <c r="E223" s="61">
        <v>0</v>
      </c>
      <c r="F223" s="61">
        <v>0</v>
      </c>
      <c r="G223" s="61">
        <v>0</v>
      </c>
      <c r="H223" s="77" t="str">
        <f t="shared" si="24"/>
        <v/>
      </c>
      <c r="I223" s="77" t="str">
        <f t="shared" si="24"/>
        <v/>
      </c>
    </row>
    <row r="224" spans="1:9" ht="141.75">
      <c r="A224" s="17" t="s">
        <v>287</v>
      </c>
      <c r="B224" s="18" t="s">
        <v>300</v>
      </c>
      <c r="C224" s="91">
        <v>181</v>
      </c>
      <c r="D224" s="61">
        <v>0</v>
      </c>
      <c r="E224" s="61">
        <v>0</v>
      </c>
      <c r="F224" s="61">
        <v>0</v>
      </c>
      <c r="G224" s="61">
        <v>0</v>
      </c>
      <c r="H224" s="77" t="str">
        <f t="shared" si="24"/>
        <v/>
      </c>
      <c r="I224" s="77" t="str">
        <f t="shared" si="24"/>
        <v/>
      </c>
    </row>
    <row r="225" spans="1:9" ht="20.25">
      <c r="A225" s="14"/>
      <c r="B225" s="15" t="s">
        <v>40</v>
      </c>
      <c r="C225" s="16" t="s">
        <v>17</v>
      </c>
      <c r="D225" s="59"/>
      <c r="E225" s="59"/>
      <c r="F225" s="59"/>
      <c r="G225" s="59"/>
      <c r="H225" s="78"/>
      <c r="I225" s="78"/>
    </row>
    <row r="226" spans="1:9" ht="40.5">
      <c r="A226" s="17" t="s">
        <v>289</v>
      </c>
      <c r="B226" s="18" t="s">
        <v>302</v>
      </c>
      <c r="C226" s="91">
        <v>182</v>
      </c>
      <c r="D226" s="61">
        <v>0</v>
      </c>
      <c r="E226" s="61">
        <v>0</v>
      </c>
      <c r="F226" s="61">
        <v>0</v>
      </c>
      <c r="G226" s="61">
        <v>0</v>
      </c>
      <c r="H226" s="77" t="str">
        <f>IF(OR(D226="",D226=0),"",ROUND(F226/D226*100,2))</f>
        <v/>
      </c>
      <c r="I226" s="77" t="str">
        <f>IF(OR(E226="",E226=0),"",ROUND(G226/E226*100,2))</f>
        <v/>
      </c>
    </row>
    <row r="227" spans="1:9" ht="40.5">
      <c r="A227" s="44"/>
      <c r="B227" s="45" t="s">
        <v>303</v>
      </c>
      <c r="C227" s="46"/>
      <c r="D227" s="76"/>
      <c r="E227" s="76"/>
      <c r="F227" s="76"/>
      <c r="G227" s="76"/>
      <c r="H227" s="78"/>
      <c r="I227" s="78"/>
    </row>
    <row r="228" spans="1:9" ht="40.5">
      <c r="A228" s="47" t="s">
        <v>293</v>
      </c>
      <c r="B228" s="48" t="s">
        <v>305</v>
      </c>
      <c r="C228" s="49">
        <v>183</v>
      </c>
      <c r="D228" s="79">
        <v>3</v>
      </c>
      <c r="E228" s="79">
        <v>3</v>
      </c>
      <c r="F228" s="79">
        <v>0</v>
      </c>
      <c r="G228" s="79">
        <v>0</v>
      </c>
      <c r="H228" s="77">
        <f>IF(OR(D228="",D228=0),"",ROUND(F228/D228*100,2))</f>
        <v>0</v>
      </c>
      <c r="I228" s="77">
        <f>IF(OR(E228="",E228=0),"",ROUND(G228/E228*100,2))</f>
        <v>0</v>
      </c>
    </row>
    <row r="229" spans="1:9" ht="20.25">
      <c r="A229" s="44"/>
      <c r="B229" s="50" t="s">
        <v>21</v>
      </c>
      <c r="C229" s="22" t="s">
        <v>17</v>
      </c>
      <c r="D229" s="80"/>
      <c r="E229" s="80"/>
      <c r="F229" s="80"/>
      <c r="G229" s="80"/>
      <c r="H229" s="78"/>
      <c r="I229" s="78"/>
    </row>
    <row r="230" spans="1:9" ht="20.25">
      <c r="A230" s="47" t="s">
        <v>380</v>
      </c>
      <c r="B230" s="51" t="s">
        <v>306</v>
      </c>
      <c r="C230" s="49">
        <v>184</v>
      </c>
      <c r="D230" s="79">
        <v>0</v>
      </c>
      <c r="E230" s="79">
        <v>0</v>
      </c>
      <c r="F230" s="79">
        <v>0</v>
      </c>
      <c r="G230" s="79">
        <v>0</v>
      </c>
      <c r="H230" s="77" t="str">
        <f t="shared" ref="H230:I233" si="25">IF(OR(D230="",D230=0),"",ROUND(F230/D230*100,2))</f>
        <v/>
      </c>
      <c r="I230" s="77" t="str">
        <f t="shared" si="25"/>
        <v/>
      </c>
    </row>
    <row r="231" spans="1:9" ht="60.75">
      <c r="A231" s="47" t="s">
        <v>296</v>
      </c>
      <c r="B231" s="51" t="s">
        <v>308</v>
      </c>
      <c r="C231" s="49">
        <v>185</v>
      </c>
      <c r="D231" s="79">
        <v>0</v>
      </c>
      <c r="E231" s="79">
        <v>0</v>
      </c>
      <c r="F231" s="79">
        <v>0</v>
      </c>
      <c r="G231" s="79">
        <v>0</v>
      </c>
      <c r="H231" s="77" t="str">
        <f t="shared" si="25"/>
        <v/>
      </c>
      <c r="I231" s="77" t="str">
        <f t="shared" si="25"/>
        <v/>
      </c>
    </row>
    <row r="232" spans="1:9" ht="60.75">
      <c r="A232" s="47" t="s">
        <v>298</v>
      </c>
      <c r="B232" s="51" t="s">
        <v>310</v>
      </c>
      <c r="C232" s="49">
        <v>186</v>
      </c>
      <c r="D232" s="79">
        <v>0</v>
      </c>
      <c r="E232" s="79">
        <v>0</v>
      </c>
      <c r="F232" s="79">
        <v>0</v>
      </c>
      <c r="G232" s="79">
        <v>0</v>
      </c>
      <c r="H232" s="77" t="str">
        <f t="shared" si="25"/>
        <v/>
      </c>
      <c r="I232" s="77" t="str">
        <f t="shared" si="25"/>
        <v/>
      </c>
    </row>
    <row r="233" spans="1:9" ht="60.75">
      <c r="A233" s="47" t="s">
        <v>381</v>
      </c>
      <c r="B233" s="51" t="s">
        <v>311</v>
      </c>
      <c r="C233" s="49">
        <v>187</v>
      </c>
      <c r="D233" s="79">
        <v>0</v>
      </c>
      <c r="E233" s="79">
        <v>0</v>
      </c>
      <c r="F233" s="79">
        <v>0</v>
      </c>
      <c r="G233" s="79">
        <v>0</v>
      </c>
      <c r="H233" s="77" t="str">
        <f t="shared" si="25"/>
        <v/>
      </c>
      <c r="I233" s="77" t="str">
        <f t="shared" si="25"/>
        <v/>
      </c>
    </row>
    <row r="234" spans="1:9" ht="20.25">
      <c r="A234" s="44"/>
      <c r="B234" s="50" t="s">
        <v>21</v>
      </c>
      <c r="C234" s="22" t="s">
        <v>17</v>
      </c>
      <c r="D234" s="80"/>
      <c r="E234" s="80"/>
      <c r="F234" s="80"/>
      <c r="G234" s="80"/>
      <c r="H234" s="78"/>
      <c r="I234" s="78"/>
    </row>
    <row r="235" spans="1:9" ht="20.25">
      <c r="A235" s="47" t="s">
        <v>301</v>
      </c>
      <c r="B235" s="51" t="s">
        <v>312</v>
      </c>
      <c r="C235" s="49">
        <v>188</v>
      </c>
      <c r="D235" s="79">
        <v>0</v>
      </c>
      <c r="E235" s="79">
        <v>0</v>
      </c>
      <c r="F235" s="79">
        <v>0</v>
      </c>
      <c r="G235" s="79">
        <v>0</v>
      </c>
      <c r="H235" s="77" t="str">
        <f t="shared" ref="H235:I238" si="26">IF(OR(D235="",D235=0),"",ROUND(F235/D235*100,2))</f>
        <v/>
      </c>
      <c r="I235" s="77" t="str">
        <f t="shared" si="26"/>
        <v/>
      </c>
    </row>
    <row r="236" spans="1:9" ht="20.25">
      <c r="A236" s="47" t="s">
        <v>382</v>
      </c>
      <c r="B236" s="52" t="s">
        <v>313</v>
      </c>
      <c r="C236" s="49">
        <v>189</v>
      </c>
      <c r="D236" s="79">
        <v>0</v>
      </c>
      <c r="E236" s="79">
        <v>0</v>
      </c>
      <c r="F236" s="79">
        <v>0</v>
      </c>
      <c r="G236" s="79">
        <v>0</v>
      </c>
      <c r="H236" s="77" t="str">
        <f t="shared" si="26"/>
        <v/>
      </c>
      <c r="I236" s="77" t="str">
        <f t="shared" si="26"/>
        <v/>
      </c>
    </row>
    <row r="237" spans="1:9" ht="40.5">
      <c r="A237" s="47" t="s">
        <v>383</v>
      </c>
      <c r="B237" s="53" t="s">
        <v>314</v>
      </c>
      <c r="C237" s="49">
        <v>190</v>
      </c>
      <c r="D237" s="79">
        <v>0</v>
      </c>
      <c r="E237" s="79">
        <v>0</v>
      </c>
      <c r="F237" s="79">
        <v>0</v>
      </c>
      <c r="G237" s="79">
        <v>0</v>
      </c>
      <c r="H237" s="77" t="str">
        <f t="shared" si="26"/>
        <v/>
      </c>
      <c r="I237" s="77" t="str">
        <f t="shared" si="26"/>
        <v/>
      </c>
    </row>
    <row r="238" spans="1:9" ht="81">
      <c r="A238" s="47" t="s">
        <v>384</v>
      </c>
      <c r="B238" s="51" t="s">
        <v>315</v>
      </c>
      <c r="C238" s="49">
        <v>191</v>
      </c>
      <c r="D238" s="79">
        <v>0</v>
      </c>
      <c r="E238" s="79">
        <v>0</v>
      </c>
      <c r="F238" s="79">
        <v>0</v>
      </c>
      <c r="G238" s="79">
        <v>0</v>
      </c>
      <c r="H238" s="77" t="str">
        <f t="shared" si="26"/>
        <v/>
      </c>
      <c r="I238" s="77" t="str">
        <f t="shared" si="26"/>
        <v/>
      </c>
    </row>
    <row r="239" spans="1:9" ht="40.5">
      <c r="A239" s="54"/>
      <c r="B239" s="45" t="s">
        <v>316</v>
      </c>
      <c r="C239" s="92" t="s">
        <v>17</v>
      </c>
      <c r="D239" s="81"/>
      <c r="E239" s="81"/>
      <c r="F239" s="81"/>
      <c r="G239" s="81"/>
      <c r="H239" s="78"/>
      <c r="I239" s="78"/>
    </row>
    <row r="240" spans="1:9" ht="60.75">
      <c r="A240" s="47" t="s">
        <v>304</v>
      </c>
      <c r="B240" s="51" t="s">
        <v>317</v>
      </c>
      <c r="C240" s="49">
        <v>192</v>
      </c>
      <c r="D240" s="82">
        <v>0</v>
      </c>
      <c r="E240" s="82">
        <v>0</v>
      </c>
      <c r="F240" s="82">
        <v>0</v>
      </c>
      <c r="G240" s="82">
        <v>0</v>
      </c>
      <c r="H240" s="77" t="str">
        <f>IF(OR(D240="",D240=0),"",ROUND(F240/D240*100,2))</f>
        <v/>
      </c>
      <c r="I240" s="77" t="str">
        <f>IF(OR(E240="",E240=0),"",ROUND(G240/E240*100,2))</f>
        <v/>
      </c>
    </row>
    <row r="241" spans="1:9" ht="222.75">
      <c r="A241" s="47" t="s">
        <v>307</v>
      </c>
      <c r="B241" s="53" t="s">
        <v>318</v>
      </c>
      <c r="C241" s="49">
        <v>193</v>
      </c>
      <c r="D241" s="82">
        <v>6</v>
      </c>
      <c r="E241" s="82">
        <v>6</v>
      </c>
      <c r="F241" s="82">
        <v>3</v>
      </c>
      <c r="G241" s="82">
        <v>3</v>
      </c>
      <c r="H241" s="77">
        <f>IF(OR(D241="",D241=0),"",ROUND(F241/D241*100,2))</f>
        <v>50</v>
      </c>
      <c r="I241" s="77">
        <f>IF(OR(E241="",E241=0),"",ROUND(G241/E241*100,2))</f>
        <v>50</v>
      </c>
    </row>
    <row r="242" spans="1:9" ht="20.25">
      <c r="A242" s="55"/>
      <c r="B242" s="56" t="s">
        <v>319</v>
      </c>
      <c r="C242" s="57"/>
      <c r="D242" s="80"/>
      <c r="E242" s="80"/>
      <c r="F242" s="80"/>
      <c r="G242" s="80"/>
      <c r="H242" s="78"/>
      <c r="I242" s="78"/>
    </row>
    <row r="243" spans="1:9" ht="40.5">
      <c r="A243" s="47" t="s">
        <v>309</v>
      </c>
      <c r="B243" s="53" t="s">
        <v>320</v>
      </c>
      <c r="C243" s="49">
        <v>194</v>
      </c>
      <c r="D243" s="82">
        <v>0</v>
      </c>
      <c r="E243" s="82">
        <v>0</v>
      </c>
      <c r="F243" s="82">
        <v>1</v>
      </c>
      <c r="G243" s="82">
        <v>1</v>
      </c>
      <c r="H243" s="77" t="str">
        <f>IF(OR(D243="",D243=0),"",ROUND(F243/D243*100,2))</f>
        <v/>
      </c>
      <c r="I243" s="77" t="str">
        <f>IF(OR(E243="",E243=0),"",ROUND(G243/E243*100,2))</f>
        <v/>
      </c>
    </row>
    <row r="244" spans="1:9" ht="40.5">
      <c r="A244" s="47" t="s">
        <v>385</v>
      </c>
      <c r="B244" s="53" t="s">
        <v>321</v>
      </c>
      <c r="C244" s="49">
        <v>195</v>
      </c>
      <c r="D244" s="82">
        <v>10</v>
      </c>
      <c r="E244" s="82">
        <v>10</v>
      </c>
      <c r="F244" s="82">
        <v>172</v>
      </c>
      <c r="G244" s="82">
        <v>172</v>
      </c>
      <c r="H244" s="77">
        <f>IF(OR(D244="",D244=0),"",ROUND(F244/D244*100,2))</f>
        <v>1720</v>
      </c>
      <c r="I244" s="77">
        <f>IF(OR(E244="",E244=0),"",ROUND(G244/E244*100,2))</f>
        <v>1720</v>
      </c>
    </row>
  </sheetData>
  <mergeCells count="12">
    <mergeCell ref="F12:G12"/>
    <mergeCell ref="G1:I1"/>
    <mergeCell ref="G2:I2"/>
    <mergeCell ref="G3:I3"/>
    <mergeCell ref="A4:C4"/>
    <mergeCell ref="A5:C5"/>
    <mergeCell ref="A6:C6"/>
    <mergeCell ref="A9:C9"/>
    <mergeCell ref="A12:A13"/>
    <mergeCell ref="B12:B13"/>
    <mergeCell ref="C12:C13"/>
    <mergeCell ref="D12:E12"/>
  </mergeCells>
  <pageMargins left="0.7" right="0.7" top="0.75" bottom="0.75" header="0.3" footer="0.3"/>
  <pageSetup paperSize="9" orientation="portrait" r:id="rId1"/>
  <ignoredErrors>
    <ignoredError sqref="C18:C23 C16 C25:C26" numberStoredAsText="1"/>
    <ignoredError sqref="A73 A84 A14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временный пользователь</dc:creator>
  <cp:lastModifiedBy>система</cp:lastModifiedBy>
  <dcterms:created xsi:type="dcterms:W3CDTF">2018-06-19T08:38:36Z</dcterms:created>
  <dcterms:modified xsi:type="dcterms:W3CDTF">2020-08-20T07:46:25Z</dcterms:modified>
</cp:coreProperties>
</file>